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공시\"/>
    </mc:Choice>
  </mc:AlternateContent>
  <bookViews>
    <workbookView xWindow="240" yWindow="45" windowWidth="11700" windowHeight="8550" tabRatio="503"/>
  </bookViews>
  <sheets>
    <sheet name="세부내역" sheetId="99" r:id="rId1"/>
  </sheets>
  <definedNames>
    <definedName name="_xlnm._FilterDatabase" localSheetId="0" hidden="1">세부내역!$A$5:$J$5</definedName>
    <definedName name="_xlnm.Print_Area" localSheetId="0">세부내역!$B$1:$J$57</definedName>
    <definedName name="_xlnm.Print_Titles" localSheetId="0">세부내역!$3:$4</definedName>
  </definedNames>
  <calcPr calcId="162913"/>
</workbook>
</file>

<file path=xl/calcChain.xml><?xml version="1.0" encoding="utf-8"?>
<calcChain xmlns="http://schemas.openxmlformats.org/spreadsheetml/2006/main">
  <c r="F10" i="99" l="1"/>
  <c r="D5" i="99" l="1"/>
  <c r="F5" i="99"/>
  <c r="H5" i="99"/>
  <c r="I5" i="99"/>
</calcChain>
</file>

<file path=xl/sharedStrings.xml><?xml version="1.0" encoding="utf-8"?>
<sst xmlns="http://schemas.openxmlformats.org/spreadsheetml/2006/main" count="321" uniqueCount="105">
  <si>
    <t>보조금 지급내역</t>
    <phoneticPr fontId="3" type="noConversion"/>
  </si>
  <si>
    <t>비고</t>
    <phoneticPr fontId="5" type="noConversion"/>
  </si>
  <si>
    <t>산 림 소 득 지 원 대 장 (2020년)</t>
    <phoneticPr fontId="5" type="noConversion"/>
  </si>
  <si>
    <t>읍면</t>
    <phoneticPr fontId="5" type="noConversion"/>
  </si>
  <si>
    <t>사업자</t>
    <phoneticPr fontId="3" type="noConversion"/>
  </si>
  <si>
    <t>사업량</t>
    <phoneticPr fontId="5" type="noConversion"/>
  </si>
  <si>
    <t>단위</t>
    <phoneticPr fontId="5" type="noConversion"/>
  </si>
  <si>
    <t>성  명</t>
    <phoneticPr fontId="5" type="noConversion"/>
  </si>
  <si>
    <t>주 소</t>
    <phoneticPr fontId="5" type="noConversion"/>
  </si>
  <si>
    <t>계</t>
    <phoneticPr fontId="5" type="noConversion"/>
  </si>
  <si>
    <t>국비(이전재원)</t>
    <phoneticPr fontId="5" type="noConversion"/>
  </si>
  <si>
    <t>사업품목</t>
    <phoneticPr fontId="3" type="noConversion"/>
  </si>
  <si>
    <t>사업명</t>
    <phoneticPr fontId="5" type="noConversion"/>
  </si>
  <si>
    <t>관정(6인치, 일반형)</t>
  </si>
  <si>
    <t>톱밥배지(원통형)</t>
  </si>
  <si>
    <t>임산물 생산단지(소액) 사업</t>
    <phoneticPr fontId="5" type="noConversion"/>
  </si>
  <si>
    <t>갈변배지(원통형)</t>
  </si>
  <si>
    <t>영동읍</t>
  </si>
  <si>
    <t>황간면</t>
  </si>
  <si>
    <t>매곡면</t>
  </si>
  <si>
    <t>상촌면</t>
  </si>
  <si>
    <t>양강면</t>
  </si>
  <si>
    <t>용화면</t>
  </si>
  <si>
    <t>학산면</t>
  </si>
  <si>
    <t>양산면</t>
  </si>
  <si>
    <t>심천면</t>
  </si>
  <si>
    <t>추풍령면</t>
  </si>
  <si>
    <t>대전광역시</t>
  </si>
  <si>
    <t>서울특별시</t>
  </si>
  <si>
    <t>임산물 생산단지(소액) 사업</t>
  </si>
  <si>
    <t>작업로시설 신규</t>
  </si>
  <si>
    <t>자동입봉기</t>
  </si>
  <si>
    <t>톱밥배지(봉형)</t>
  </si>
  <si>
    <t>대추비가림시설(간이비가림)</t>
  </si>
  <si>
    <t>산림버섯재배시설(톱밥표고 비닐하우스(톱밥2형))</t>
  </si>
  <si>
    <t>대추비가림시설(우산형)</t>
  </si>
  <si>
    <t>봉</t>
  </si>
  <si>
    <t>공</t>
  </si>
  <si>
    <t>대</t>
  </si>
  <si>
    <t>㎡</t>
  </si>
  <si>
    <t xml:space="preserve"> km</t>
  </si>
  <si>
    <t>공</t>
    <phoneticPr fontId="5" type="noConversion"/>
  </si>
  <si>
    <t>취득가액(원)</t>
    <phoneticPr fontId="5" type="noConversion"/>
  </si>
  <si>
    <t>보조금으로 취득한 중요재산 목록(2024. 1 ~ 2024. 12)</t>
    <phoneticPr fontId="3" type="noConversion"/>
  </si>
  <si>
    <t>설치(시설)주소</t>
    <phoneticPr fontId="3" type="noConversion"/>
  </si>
  <si>
    <t>상촌면</t>
    <phoneticPr fontId="5" type="noConversion"/>
  </si>
  <si>
    <t>심천면</t>
    <phoneticPr fontId="5" type="noConversion"/>
  </si>
  <si>
    <t>학산면</t>
    <phoneticPr fontId="5" type="noConversion"/>
  </si>
  <si>
    <t>추풍령</t>
    <phoneticPr fontId="5" type="noConversion"/>
  </si>
  <si>
    <t>영동읍</t>
    <phoneticPr fontId="5" type="noConversion"/>
  </si>
  <si>
    <t>황간면</t>
    <phoneticPr fontId="5" type="noConversion"/>
  </si>
  <si>
    <t>용산면</t>
    <phoneticPr fontId="5" type="noConversion"/>
  </si>
  <si>
    <t>양산면</t>
    <phoneticPr fontId="5" type="noConversion"/>
  </si>
  <si>
    <t>추풍령면</t>
    <phoneticPr fontId="5" type="noConversion"/>
  </si>
  <si>
    <t>용화면</t>
    <phoneticPr fontId="5" type="noConversion"/>
  </si>
  <si>
    <t>매곡면</t>
    <phoneticPr fontId="5" type="noConversion"/>
  </si>
  <si>
    <t>양강면</t>
    <phoneticPr fontId="5" type="noConversion"/>
  </si>
  <si>
    <t>김*근</t>
    <phoneticPr fontId="5" type="noConversion"/>
  </si>
  <si>
    <t>동*영농
조합법인</t>
    <phoneticPr fontId="5" type="noConversion"/>
  </si>
  <si>
    <t>배*식</t>
    <phoneticPr fontId="5" type="noConversion"/>
  </si>
  <si>
    <t>양*만</t>
    <phoneticPr fontId="5" type="noConversion"/>
  </si>
  <si>
    <t>이*철</t>
    <phoneticPr fontId="5" type="noConversion"/>
  </si>
  <si>
    <t>김*유</t>
    <phoneticPr fontId="5" type="noConversion"/>
  </si>
  <si>
    <t>이*희</t>
    <phoneticPr fontId="5" type="noConversion"/>
  </si>
  <si>
    <t>남*훈</t>
    <phoneticPr fontId="5" type="noConversion"/>
  </si>
  <si>
    <t>황*국</t>
    <phoneticPr fontId="5" type="noConversion"/>
  </si>
  <si>
    <t>김*종</t>
    <phoneticPr fontId="5" type="noConversion"/>
  </si>
  <si>
    <t>김*호</t>
    <phoneticPr fontId="5" type="noConversion"/>
  </si>
  <si>
    <t>배*희</t>
    <phoneticPr fontId="5" type="noConversion"/>
  </si>
  <si>
    <t>정*길</t>
    <phoneticPr fontId="5" type="noConversion"/>
  </si>
  <si>
    <t>나*철</t>
    <phoneticPr fontId="5" type="noConversion"/>
  </si>
  <si>
    <t>손*창</t>
    <phoneticPr fontId="5" type="noConversion"/>
  </si>
  <si>
    <t>배*복</t>
    <phoneticPr fontId="5" type="noConversion"/>
  </si>
  <si>
    <t>우*엽</t>
    <phoneticPr fontId="5" type="noConversion"/>
  </si>
  <si>
    <t>김*례</t>
    <phoneticPr fontId="5" type="noConversion"/>
  </si>
  <si>
    <t>박*진</t>
    <phoneticPr fontId="5" type="noConversion"/>
  </si>
  <si>
    <t>정*덕</t>
    <phoneticPr fontId="5" type="noConversion"/>
  </si>
  <si>
    <t>박*명</t>
    <phoneticPr fontId="5" type="noConversion"/>
  </si>
  <si>
    <t>성*순</t>
    <phoneticPr fontId="5" type="noConversion"/>
  </si>
  <si>
    <t>최*호</t>
    <phoneticPr fontId="5" type="noConversion"/>
  </si>
  <si>
    <t>우*군</t>
    <phoneticPr fontId="5" type="noConversion"/>
  </si>
  <si>
    <t>육*성</t>
    <phoneticPr fontId="5" type="noConversion"/>
  </si>
  <si>
    <t>이*순</t>
    <phoneticPr fontId="5" type="noConversion"/>
  </si>
  <si>
    <t>류*곤</t>
    <phoneticPr fontId="5" type="noConversion"/>
  </si>
  <si>
    <t>이*숙</t>
    <phoneticPr fontId="5" type="noConversion"/>
  </si>
  <si>
    <t>성*익</t>
    <phoneticPr fontId="5" type="noConversion"/>
  </si>
  <si>
    <t>엄*일</t>
    <phoneticPr fontId="5" type="noConversion"/>
  </si>
  <si>
    <t>진*근</t>
    <phoneticPr fontId="5" type="noConversion"/>
  </si>
  <si>
    <t>정*준</t>
    <phoneticPr fontId="5" type="noConversion"/>
  </si>
  <si>
    <t>안*순</t>
    <phoneticPr fontId="5" type="noConversion"/>
  </si>
  <si>
    <t>남*규</t>
    <phoneticPr fontId="5" type="noConversion"/>
  </si>
  <si>
    <t>오*경</t>
    <phoneticPr fontId="5" type="noConversion"/>
  </si>
  <si>
    <t>고*환</t>
    <phoneticPr fontId="5" type="noConversion"/>
  </si>
  <si>
    <t>장*정</t>
    <phoneticPr fontId="5" type="noConversion"/>
  </si>
  <si>
    <t>문*식</t>
    <phoneticPr fontId="5" type="noConversion"/>
  </si>
  <si>
    <t>장*권</t>
    <phoneticPr fontId="5" type="noConversion"/>
  </si>
  <si>
    <t>임*수</t>
    <phoneticPr fontId="5" type="noConversion"/>
  </si>
  <si>
    <t>김*수</t>
    <phoneticPr fontId="5" type="noConversion"/>
  </si>
  <si>
    <t>전*하</t>
    <phoneticPr fontId="5" type="noConversion"/>
  </si>
  <si>
    <t>임*영</t>
    <phoneticPr fontId="5" type="noConversion"/>
  </si>
  <si>
    <t>곽*상</t>
    <phoneticPr fontId="5" type="noConversion"/>
  </si>
  <si>
    <t>이*원</t>
    <phoneticPr fontId="5" type="noConversion"/>
  </si>
  <si>
    <t>한*철</t>
    <phoneticPr fontId="5" type="noConversion"/>
  </si>
  <si>
    <t>최*규</t>
    <phoneticPr fontId="5" type="noConversion"/>
  </si>
  <si>
    <t>장*봉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</si>
</sst>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&quot;대&quot;"/>
    <numFmt numFmtId="177" formatCode="#,##0_ "/>
    <numFmt numFmtId="178" formatCode="0&quot;명&quot;"/>
    <numFmt numFmtId="179" formatCode="0.0_);[Red]\(0.0\)"/>
    <numFmt numFmtId="180" formatCode="_-* #,##0.0_-;\-* #,##0.0_-;_-* &quot;-&quot;_-;_-@_-"/>
    <numFmt numFmtId="181" formatCode="_-* #,##0.00_-;\-* #,##0.00_-;_-* &quot;-&quot;_-;_-@_-"/>
    <numFmt numFmtId="182" formatCode="_-* #,##0.000_-;\-* #,##0.000_-;_-* &quot;-&quot;_-;_-@_-"/>
  </numFmts>
  <fonts count="12">
    <font>
      <sz val="1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4"/>
      <name val="굴림"/>
      <family val="3"/>
      <charset val="129"/>
    </font>
    <font>
      <sz val="10"/>
      <name val="굴림"/>
      <family val="3"/>
      <charset val="129"/>
    </font>
    <font>
      <b/>
      <sz val="24"/>
      <name val="HY헤드라인M"/>
      <family val="1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11"/>
      <name val="맑은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0" borderId="0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41" fontId="7" fillId="0" borderId="0" xfId="2" applyFont="1" applyAlignment="1">
      <alignment horizontal="center" vertical="center" shrinkToFit="1"/>
    </xf>
    <xf numFmtId="177" fontId="7" fillId="0" borderId="0" xfId="1" applyNumberFormat="1" applyFont="1" applyAlignment="1">
      <alignment horizontal="right" vertical="center" shrinkToFit="1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41" fontId="10" fillId="0" borderId="0" xfId="2" applyFont="1" applyAlignment="1">
      <alignment horizontal="center" vertical="center" shrinkToFit="1"/>
    </xf>
    <xf numFmtId="177" fontId="10" fillId="0" borderId="0" xfId="1" applyNumberFormat="1" applyFont="1" applyAlignment="1">
      <alignment horizontal="right" vertical="center" shrinkToFit="1"/>
    </xf>
    <xf numFmtId="0" fontId="9" fillId="0" borderId="4" xfId="1" applyFont="1" applyBorder="1" applyAlignment="1">
      <alignment vertical="center" shrinkToFit="1"/>
    </xf>
    <xf numFmtId="0" fontId="9" fillId="2" borderId="5" xfId="1" applyFont="1" applyFill="1" applyBorder="1" applyAlignment="1">
      <alignment vertical="center" shrinkToFit="1"/>
    </xf>
    <xf numFmtId="0" fontId="9" fillId="2" borderId="6" xfId="1" applyFont="1" applyFill="1" applyBorder="1" applyAlignment="1">
      <alignment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179" fontId="10" fillId="0" borderId="0" xfId="13" applyNumberFormat="1" applyFont="1" applyAlignment="1">
      <alignment horizontal="right" vertical="center" shrinkToFit="1"/>
    </xf>
    <xf numFmtId="179" fontId="7" fillId="0" borderId="0" xfId="13" applyNumberFormat="1" applyFont="1" applyAlignment="1">
      <alignment horizontal="right" vertical="center" shrinkToFit="1"/>
    </xf>
    <xf numFmtId="0" fontId="10" fillId="5" borderId="0" xfId="1" applyFont="1" applyFill="1" applyAlignment="1">
      <alignment vertical="center" shrinkToFit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7" xfId="1" applyFont="1" applyFill="1" applyBorder="1" applyAlignment="1">
      <alignment horizontal="center" vertical="center" shrinkToFit="1"/>
    </xf>
    <xf numFmtId="0" fontId="10" fillId="7" borderId="7" xfId="1" applyFont="1" applyFill="1" applyBorder="1" applyAlignment="1">
      <alignment horizontal="center" vertical="center" shrinkToFit="1"/>
    </xf>
    <xf numFmtId="0" fontId="10" fillId="7" borderId="0" xfId="1" applyFont="1" applyFill="1" applyAlignment="1">
      <alignment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41" fontId="10" fillId="0" borderId="8" xfId="13" applyFont="1" applyBorder="1" applyAlignment="1">
      <alignment horizontal="right" vertical="center" shrinkToFit="1"/>
    </xf>
    <xf numFmtId="179" fontId="10" fillId="0" borderId="8" xfId="13" applyNumberFormat="1" applyFont="1" applyBorder="1" applyAlignment="1">
      <alignment horizontal="right" vertical="center" shrinkToFit="1"/>
    </xf>
    <xf numFmtId="41" fontId="10" fillId="0" borderId="9" xfId="13" applyFont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shrinkToFit="1"/>
    </xf>
    <xf numFmtId="178" fontId="9" fillId="4" borderId="1" xfId="1" applyNumberFormat="1" applyFont="1" applyFill="1" applyBorder="1" applyAlignment="1">
      <alignment horizontal="center" vertical="center" shrinkToFit="1"/>
    </xf>
    <xf numFmtId="176" fontId="9" fillId="4" borderId="1" xfId="2" applyNumberFormat="1" applyFont="1" applyFill="1" applyBorder="1" applyAlignment="1">
      <alignment horizontal="center" vertical="center" shrinkToFit="1"/>
    </xf>
    <xf numFmtId="177" fontId="9" fillId="4" borderId="1" xfId="1" applyNumberFormat="1" applyFont="1" applyFill="1" applyBorder="1" applyAlignment="1">
      <alignment horizontal="right" vertical="center" shrinkToFit="1"/>
    </xf>
    <xf numFmtId="182" fontId="9" fillId="4" borderId="1" xfId="13" applyNumberFormat="1" applyFont="1" applyFill="1" applyBorder="1" applyAlignment="1">
      <alignment horizontal="right" vertical="center" shrinkToFit="1"/>
    </xf>
    <xf numFmtId="0" fontId="10" fillId="6" borderId="1" xfId="1" applyFont="1" applyFill="1" applyBorder="1" applyAlignment="1">
      <alignment horizontal="center" vertical="center" shrinkToFit="1"/>
    </xf>
    <xf numFmtId="41" fontId="11" fillId="6" borderId="1" xfId="13" applyFont="1" applyFill="1" applyBorder="1" applyAlignment="1">
      <alignment horizontal="right" vertical="center" shrinkToFit="1"/>
    </xf>
    <xf numFmtId="41" fontId="10" fillId="6" borderId="1" xfId="13" applyFont="1" applyFill="1" applyBorder="1" applyAlignment="1">
      <alignment horizontal="right" vertical="center" shrinkToFit="1"/>
    </xf>
    <xf numFmtId="41" fontId="10" fillId="6" borderId="1" xfId="13" applyFont="1" applyFill="1" applyBorder="1" applyAlignment="1">
      <alignment horizontal="center" vertical="center" shrinkToFit="1"/>
    </xf>
    <xf numFmtId="180" fontId="11" fillId="6" borderId="1" xfId="13" applyNumberFormat="1" applyFont="1" applyFill="1" applyBorder="1" applyAlignment="1">
      <alignment horizontal="right" vertical="center" shrinkToFit="1"/>
    </xf>
    <xf numFmtId="41" fontId="11" fillId="6" borderId="1" xfId="13" applyNumberFormat="1" applyFont="1" applyFill="1" applyBorder="1" applyAlignment="1">
      <alignment horizontal="right" vertical="center" shrinkToFit="1"/>
    </xf>
    <xf numFmtId="41" fontId="11" fillId="6" borderId="1" xfId="13" applyFont="1" applyFill="1" applyBorder="1" applyAlignment="1">
      <alignment horizontal="right" vertical="center" wrapText="1" shrinkToFit="1"/>
    </xf>
    <xf numFmtId="41" fontId="0" fillId="6" borderId="1" xfId="13" applyFont="1" applyFill="1" applyBorder="1" applyAlignment="1">
      <alignment horizontal="right" vertical="center" shrinkToFit="1"/>
    </xf>
    <xf numFmtId="41" fontId="0" fillId="6" borderId="1" xfId="13" applyFont="1" applyFill="1" applyBorder="1" applyAlignment="1">
      <alignment horizontal="right" vertical="center" wrapText="1" shrinkToFit="1"/>
    </xf>
    <xf numFmtId="181" fontId="0" fillId="6" borderId="1" xfId="13" applyNumberFormat="1" applyFont="1" applyFill="1" applyBorder="1" applyAlignment="1">
      <alignment horizontal="right" vertical="center" shrinkToFit="1"/>
    </xf>
    <xf numFmtId="41" fontId="0" fillId="6" borderId="1" xfId="13" applyNumberFormat="1" applyFont="1" applyFill="1" applyBorder="1" applyAlignment="1">
      <alignment horizontal="right" vertical="center" wrapText="1" shrinkToFit="1"/>
    </xf>
    <xf numFmtId="0" fontId="10" fillId="6" borderId="1" xfId="1" applyFont="1" applyFill="1" applyBorder="1" applyAlignment="1">
      <alignment horizontal="center" vertical="center" wrapText="1" shrinkToFit="1"/>
    </xf>
    <xf numFmtId="177" fontId="9" fillId="3" borderId="2" xfId="1" applyNumberFormat="1" applyFont="1" applyFill="1" applyBorder="1" applyAlignment="1">
      <alignment horizontal="center" vertical="center" shrinkToFit="1"/>
    </xf>
    <xf numFmtId="177" fontId="9" fillId="3" borderId="11" xfId="1" applyNumberFormat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41" fontId="9" fillId="3" borderId="2" xfId="2" applyFont="1" applyFill="1" applyBorder="1" applyAlignment="1">
      <alignment horizontal="center" vertical="center" shrinkToFit="1"/>
    </xf>
    <xf numFmtId="41" fontId="9" fillId="3" borderId="11" xfId="2" applyFont="1" applyFill="1" applyBorder="1" applyAlignment="1">
      <alignment horizontal="center" vertical="center" shrinkToFit="1"/>
    </xf>
    <xf numFmtId="179" fontId="9" fillId="3" borderId="2" xfId="13" applyNumberFormat="1" applyFont="1" applyFill="1" applyBorder="1" applyAlignment="1">
      <alignment horizontal="right" vertical="center" shrinkToFit="1"/>
    </xf>
    <xf numFmtId="179" fontId="9" fillId="3" borderId="11" xfId="13" applyNumberFormat="1" applyFont="1" applyFill="1" applyBorder="1" applyAlignment="1">
      <alignment horizontal="right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1" xfId="1" applyFont="1" applyFill="1" applyBorder="1" applyAlignment="1">
      <alignment horizontal="center" vertical="center" shrinkToFit="1"/>
    </xf>
  </cellXfs>
  <cellStyles count="14">
    <cellStyle name="백분율 2" xfId="7"/>
    <cellStyle name="쉼표 [0]" xfId="13" builtinId="6"/>
    <cellStyle name="쉼표 [0] 2" xfId="2"/>
    <cellStyle name="쉼표 [0] 2 2" xfId="9"/>
    <cellStyle name="쉼표 [0] 2 2 2" xfId="10"/>
    <cellStyle name="쉼표 [0] 3" xfId="3"/>
    <cellStyle name="쉼표 [0] 4" xfId="12"/>
    <cellStyle name="표준" xfId="0" builtinId="0"/>
    <cellStyle name="표준 2" xfId="1"/>
    <cellStyle name="표준 2 2" xfId="4"/>
    <cellStyle name="표준 2 2 2" xfId="8"/>
    <cellStyle name="표준 3" xfId="5"/>
    <cellStyle name="표준 3 2" xfId="11"/>
    <cellStyle name="표준 4" xfId="6"/>
  </cellStyles>
  <dxfs count="0"/>
  <tableStyles count="0" defaultTableStyle="TableStyleMedium9" defaultPivotStyle="PivotStyleLight16"/>
  <colors>
    <mruColors>
      <color rgb="FF99FFCC"/>
      <color rgb="FFFFFFCC"/>
      <color rgb="FF0000FF"/>
      <color rgb="FF0033CC"/>
      <color rgb="FF009900"/>
      <color rgb="FFCCFFFF"/>
      <color rgb="FFFCD5B4"/>
      <color rgb="FF37FF91"/>
      <color rgb="FF65FFAB"/>
      <color rgb="FF15F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J58"/>
  <sheetViews>
    <sheetView tabSelected="1" view="pageBreakPreview" topLeftCell="B1" zoomScale="130" zoomScaleNormal="85" zoomScaleSheetLayoutView="130" workbookViewId="0">
      <pane ySplit="4" topLeftCell="A5" activePane="bottomLeft" state="frozen"/>
      <selection activeCell="B1" sqref="B1"/>
      <selection pane="bottomLeft" activeCell="B1" sqref="B1:J1"/>
    </sheetView>
  </sheetViews>
  <sheetFormatPr defaultRowHeight="22.5" customHeight="1"/>
  <cols>
    <col min="1" max="1" width="8.25" style="3" hidden="1" customWidth="1"/>
    <col min="2" max="2" width="18.875" style="3" customWidth="1"/>
    <col min="3" max="3" width="17.75" style="3" customWidth="1"/>
    <col min="4" max="5" width="12.75" style="3" customWidth="1"/>
    <col min="6" max="6" width="22.25" style="3" customWidth="1"/>
    <col min="7" max="7" width="6.5" style="4" bestFit="1" customWidth="1"/>
    <col min="8" max="8" width="11.625" style="16" customWidth="1"/>
    <col min="9" max="9" width="15.625" style="5" customWidth="1"/>
    <col min="10" max="10" width="16" style="3" bestFit="1" customWidth="1"/>
    <col min="11" max="16384" width="9" style="2"/>
  </cols>
  <sheetData>
    <row r="1" spans="1:10" ht="52.5" customHeight="1">
      <c r="A1" s="1" t="s">
        <v>2</v>
      </c>
      <c r="B1" s="47" t="s">
        <v>43</v>
      </c>
      <c r="C1" s="47"/>
      <c r="D1" s="48"/>
      <c r="E1" s="48"/>
      <c r="F1" s="48"/>
      <c r="G1" s="48"/>
      <c r="H1" s="48"/>
      <c r="I1" s="48"/>
      <c r="J1" s="48"/>
    </row>
    <row r="2" spans="1:10" s="6" customFormat="1" ht="18.600000000000001" customHeight="1" thickBot="1">
      <c r="A2" s="10"/>
      <c r="B2" s="46" t="s">
        <v>12</v>
      </c>
      <c r="C2" s="46" t="s">
        <v>11</v>
      </c>
      <c r="D2" s="46" t="s">
        <v>4</v>
      </c>
      <c r="E2" s="46"/>
      <c r="F2" s="53" t="s">
        <v>44</v>
      </c>
      <c r="G2" s="46" t="s">
        <v>0</v>
      </c>
      <c r="H2" s="46"/>
      <c r="I2" s="46"/>
      <c r="J2" s="46" t="s">
        <v>1</v>
      </c>
    </row>
    <row r="3" spans="1:10" s="7" customFormat="1" ht="18.600000000000001" customHeight="1">
      <c r="A3" s="11" t="s">
        <v>3</v>
      </c>
      <c r="B3" s="46"/>
      <c r="C3" s="46"/>
      <c r="D3" s="46" t="s">
        <v>7</v>
      </c>
      <c r="E3" s="46" t="s">
        <v>8</v>
      </c>
      <c r="F3" s="54"/>
      <c r="G3" s="49" t="s">
        <v>6</v>
      </c>
      <c r="H3" s="51" t="s">
        <v>5</v>
      </c>
      <c r="I3" s="44" t="s">
        <v>42</v>
      </c>
      <c r="J3" s="46"/>
    </row>
    <row r="4" spans="1:10" s="7" customFormat="1" ht="18.600000000000001" customHeight="1">
      <c r="A4" s="12"/>
      <c r="B4" s="46"/>
      <c r="C4" s="46"/>
      <c r="D4" s="46"/>
      <c r="E4" s="46"/>
      <c r="F4" s="55"/>
      <c r="G4" s="50"/>
      <c r="H4" s="52"/>
      <c r="I4" s="45"/>
      <c r="J4" s="46"/>
    </row>
    <row r="5" spans="1:10" s="6" customFormat="1" ht="18.600000000000001" hidden="1" customHeight="1">
      <c r="A5" s="13"/>
      <c r="B5" s="27" t="s">
        <v>9</v>
      </c>
      <c r="C5" s="27"/>
      <c r="D5" s="28">
        <f>SUBTOTAL(3,D6:D56)</f>
        <v>51</v>
      </c>
      <c r="E5" s="28"/>
      <c r="F5" s="27" t="str">
        <f>SUBTOTAL(3,F6:F56)&amp;"개소"</f>
        <v>51개소</v>
      </c>
      <c r="G5" s="29"/>
      <c r="H5" s="31">
        <f>SUBTOTAL(9,H6:H56)</f>
        <v>514020.9</v>
      </c>
      <c r="I5" s="30">
        <f>SUBTOTAL(9,I6:I56)</f>
        <v>826492980</v>
      </c>
      <c r="J5" s="27" t="s">
        <v>10</v>
      </c>
    </row>
    <row r="6" spans="1:10" s="17" customFormat="1" ht="18.600000000000001" customHeight="1">
      <c r="A6" s="18"/>
      <c r="B6" s="32" t="s">
        <v>29</v>
      </c>
      <c r="C6" s="32" t="s">
        <v>31</v>
      </c>
      <c r="D6" s="32" t="s">
        <v>57</v>
      </c>
      <c r="E6" s="32" t="s">
        <v>20</v>
      </c>
      <c r="F6" s="32" t="s">
        <v>45</v>
      </c>
      <c r="G6" s="32" t="s">
        <v>38</v>
      </c>
      <c r="H6" s="33">
        <v>1</v>
      </c>
      <c r="I6" s="34">
        <v>77500000</v>
      </c>
      <c r="J6" s="35"/>
    </row>
    <row r="7" spans="1:10" s="17" customFormat="1" ht="18.600000000000001" customHeight="1">
      <c r="A7" s="18"/>
      <c r="B7" s="32" t="s">
        <v>29</v>
      </c>
      <c r="C7" s="32" t="s">
        <v>34</v>
      </c>
      <c r="D7" s="43" t="s">
        <v>58</v>
      </c>
      <c r="E7" s="32" t="s">
        <v>17</v>
      </c>
      <c r="F7" s="32" t="s">
        <v>46</v>
      </c>
      <c r="G7" s="32" t="s">
        <v>39</v>
      </c>
      <c r="H7" s="39">
        <v>600</v>
      </c>
      <c r="I7" s="34">
        <v>65744000</v>
      </c>
      <c r="J7" s="35"/>
    </row>
    <row r="8" spans="1:10" s="17" customFormat="1" ht="18.600000000000001" customHeight="1">
      <c r="A8" s="18"/>
      <c r="B8" s="32" t="s">
        <v>29</v>
      </c>
      <c r="C8" s="32" t="s">
        <v>35</v>
      </c>
      <c r="D8" s="32" t="s">
        <v>59</v>
      </c>
      <c r="E8" s="32" t="s">
        <v>25</v>
      </c>
      <c r="F8" s="32" t="s">
        <v>46</v>
      </c>
      <c r="G8" s="32" t="s">
        <v>39</v>
      </c>
      <c r="H8" s="39">
        <v>1000</v>
      </c>
      <c r="I8" s="34">
        <v>25130580</v>
      </c>
      <c r="J8" s="35"/>
    </row>
    <row r="9" spans="1:10" s="17" customFormat="1" ht="18.600000000000001" customHeight="1">
      <c r="A9" s="18"/>
      <c r="B9" s="32" t="s">
        <v>29</v>
      </c>
      <c r="C9" s="32" t="s">
        <v>32</v>
      </c>
      <c r="D9" s="32" t="s">
        <v>60</v>
      </c>
      <c r="E9" s="32" t="s">
        <v>23</v>
      </c>
      <c r="F9" s="32" t="s">
        <v>47</v>
      </c>
      <c r="G9" s="32" t="s">
        <v>36</v>
      </c>
      <c r="H9" s="33">
        <v>10000</v>
      </c>
      <c r="I9" s="34">
        <v>25000000</v>
      </c>
      <c r="J9" s="35"/>
    </row>
    <row r="10" spans="1:10" s="17" customFormat="1" ht="18.600000000000001" customHeight="1">
      <c r="A10" s="18"/>
      <c r="B10" s="32" t="s">
        <v>29</v>
      </c>
      <c r="C10" s="32" t="s">
        <v>14</v>
      </c>
      <c r="D10" s="32" t="s">
        <v>61</v>
      </c>
      <c r="E10" s="32" t="s">
        <v>26</v>
      </c>
      <c r="F10" s="32" t="str">
        <f>E10</f>
        <v>추풍령면</v>
      </c>
      <c r="G10" s="32" t="s">
        <v>36</v>
      </c>
      <c r="H10" s="33">
        <v>22500</v>
      </c>
      <c r="I10" s="34">
        <v>19890000</v>
      </c>
      <c r="J10" s="35"/>
    </row>
    <row r="11" spans="1:10" s="17" customFormat="1" ht="18.600000000000001" customHeight="1">
      <c r="A11" s="18"/>
      <c r="B11" s="32" t="s">
        <v>29</v>
      </c>
      <c r="C11" s="32" t="s">
        <v>14</v>
      </c>
      <c r="D11" s="32" t="s">
        <v>62</v>
      </c>
      <c r="E11" s="32" t="s">
        <v>20</v>
      </c>
      <c r="F11" s="32" t="s">
        <v>45</v>
      </c>
      <c r="G11" s="32" t="s">
        <v>36</v>
      </c>
      <c r="H11" s="33">
        <v>22500</v>
      </c>
      <c r="I11" s="34">
        <v>19890000</v>
      </c>
      <c r="J11" s="35"/>
    </row>
    <row r="12" spans="1:10" s="17" customFormat="1" ht="18.600000000000001" customHeight="1">
      <c r="A12" s="18"/>
      <c r="B12" s="32" t="s">
        <v>29</v>
      </c>
      <c r="C12" s="32" t="s">
        <v>14</v>
      </c>
      <c r="D12" s="32" t="s">
        <v>63</v>
      </c>
      <c r="E12" s="32" t="s">
        <v>20</v>
      </c>
      <c r="F12" s="32" t="s">
        <v>45</v>
      </c>
      <c r="G12" s="32" t="s">
        <v>36</v>
      </c>
      <c r="H12" s="33">
        <v>22500</v>
      </c>
      <c r="I12" s="34">
        <v>19890000</v>
      </c>
      <c r="J12" s="35"/>
    </row>
    <row r="13" spans="1:10" s="17" customFormat="1" ht="18.600000000000001" customHeight="1">
      <c r="A13" s="18"/>
      <c r="B13" s="32" t="s">
        <v>29</v>
      </c>
      <c r="C13" s="32" t="s">
        <v>14</v>
      </c>
      <c r="D13" s="32" t="s">
        <v>64</v>
      </c>
      <c r="E13" s="32" t="s">
        <v>20</v>
      </c>
      <c r="F13" s="32" t="s">
        <v>45</v>
      </c>
      <c r="G13" s="32" t="s">
        <v>36</v>
      </c>
      <c r="H13" s="33">
        <v>22500</v>
      </c>
      <c r="I13" s="34">
        <v>19890000</v>
      </c>
      <c r="J13" s="35"/>
    </row>
    <row r="14" spans="1:10" s="17" customFormat="1" ht="18.600000000000001" customHeight="1">
      <c r="A14" s="18"/>
      <c r="B14" s="32" t="s">
        <v>29</v>
      </c>
      <c r="C14" s="32" t="s">
        <v>16</v>
      </c>
      <c r="D14" s="32" t="s">
        <v>65</v>
      </c>
      <c r="E14" s="32" t="s">
        <v>17</v>
      </c>
      <c r="F14" s="32" t="s">
        <v>46</v>
      </c>
      <c r="G14" s="32" t="s">
        <v>36</v>
      </c>
      <c r="H14" s="40">
        <v>17000</v>
      </c>
      <c r="I14" s="34">
        <v>19890000</v>
      </c>
      <c r="J14" s="35"/>
    </row>
    <row r="15" spans="1:10" s="17" customFormat="1" ht="18.600000000000001" customHeight="1">
      <c r="A15" s="18"/>
      <c r="B15" s="32" t="s">
        <v>15</v>
      </c>
      <c r="C15" s="32" t="s">
        <v>14</v>
      </c>
      <c r="D15" s="32" t="s">
        <v>66</v>
      </c>
      <c r="E15" s="32" t="s">
        <v>17</v>
      </c>
      <c r="F15" s="32" t="s">
        <v>49</v>
      </c>
      <c r="G15" s="32" t="s">
        <v>36</v>
      </c>
      <c r="H15" s="33">
        <v>22000</v>
      </c>
      <c r="I15" s="34">
        <v>19448000</v>
      </c>
      <c r="J15" s="35"/>
    </row>
    <row r="16" spans="1:10" s="17" customFormat="1" ht="18.600000000000001" customHeight="1">
      <c r="A16" s="18"/>
      <c r="B16" s="32" t="s">
        <v>29</v>
      </c>
      <c r="C16" s="32" t="s">
        <v>14</v>
      </c>
      <c r="D16" s="32" t="s">
        <v>67</v>
      </c>
      <c r="E16" s="32" t="s">
        <v>17</v>
      </c>
      <c r="F16" s="32" t="s">
        <v>49</v>
      </c>
      <c r="G16" s="32" t="s">
        <v>36</v>
      </c>
      <c r="H16" s="33">
        <v>22000</v>
      </c>
      <c r="I16" s="34">
        <v>19448000</v>
      </c>
      <c r="J16" s="35"/>
    </row>
    <row r="17" spans="1:10" s="17" customFormat="1" ht="18.600000000000001" customHeight="1">
      <c r="A17" s="18"/>
      <c r="B17" s="32" t="s">
        <v>29</v>
      </c>
      <c r="C17" s="32" t="s">
        <v>14</v>
      </c>
      <c r="D17" s="32" t="s">
        <v>68</v>
      </c>
      <c r="E17" s="32" t="s">
        <v>26</v>
      </c>
      <c r="F17" s="32" t="s">
        <v>48</v>
      </c>
      <c r="G17" s="32" t="s">
        <v>36</v>
      </c>
      <c r="H17" s="33">
        <v>22000</v>
      </c>
      <c r="I17" s="34">
        <v>19448000</v>
      </c>
      <c r="J17" s="35"/>
    </row>
    <row r="18" spans="1:10" s="17" customFormat="1" ht="18.600000000000001" customHeight="1">
      <c r="A18" s="18"/>
      <c r="B18" s="32" t="s">
        <v>29</v>
      </c>
      <c r="C18" s="32" t="s">
        <v>14</v>
      </c>
      <c r="D18" s="32" t="s">
        <v>69</v>
      </c>
      <c r="E18" s="32" t="s">
        <v>25</v>
      </c>
      <c r="F18" s="32" t="s">
        <v>46</v>
      </c>
      <c r="G18" s="32" t="s">
        <v>36</v>
      </c>
      <c r="H18" s="39">
        <v>22000</v>
      </c>
      <c r="I18" s="34">
        <v>19448000</v>
      </c>
      <c r="J18" s="35"/>
    </row>
    <row r="19" spans="1:10" s="17" customFormat="1" ht="18.600000000000001" customHeight="1">
      <c r="A19" s="18"/>
      <c r="B19" s="32" t="s">
        <v>29</v>
      </c>
      <c r="C19" s="32" t="s">
        <v>14</v>
      </c>
      <c r="D19" s="32" t="s">
        <v>70</v>
      </c>
      <c r="E19" s="32" t="s">
        <v>17</v>
      </c>
      <c r="F19" s="32" t="s">
        <v>46</v>
      </c>
      <c r="G19" s="32" t="s">
        <v>36</v>
      </c>
      <c r="H19" s="40">
        <v>22000</v>
      </c>
      <c r="I19" s="34">
        <v>19448000</v>
      </c>
      <c r="J19" s="35"/>
    </row>
    <row r="20" spans="1:10" s="17" customFormat="1" ht="18.600000000000001" customHeight="1">
      <c r="A20" s="18"/>
      <c r="B20" s="32" t="s">
        <v>29</v>
      </c>
      <c r="C20" s="32" t="s">
        <v>16</v>
      </c>
      <c r="D20" s="32" t="s">
        <v>71</v>
      </c>
      <c r="E20" s="32" t="s">
        <v>18</v>
      </c>
      <c r="F20" s="32" t="s">
        <v>50</v>
      </c>
      <c r="G20" s="32" t="s">
        <v>36</v>
      </c>
      <c r="H20" s="33">
        <v>16600</v>
      </c>
      <c r="I20" s="34">
        <v>19422000</v>
      </c>
      <c r="J20" s="35"/>
    </row>
    <row r="21" spans="1:10" s="17" customFormat="1" ht="18.600000000000001" customHeight="1">
      <c r="A21" s="18"/>
      <c r="B21" s="32" t="s">
        <v>29</v>
      </c>
      <c r="C21" s="32" t="s">
        <v>16</v>
      </c>
      <c r="D21" s="32" t="s">
        <v>72</v>
      </c>
      <c r="E21" s="32" t="s">
        <v>17</v>
      </c>
      <c r="F21" s="32" t="s">
        <v>49</v>
      </c>
      <c r="G21" s="32" t="s">
        <v>36</v>
      </c>
      <c r="H21" s="33">
        <v>16300</v>
      </c>
      <c r="I21" s="34">
        <v>19071000</v>
      </c>
      <c r="J21" s="35"/>
    </row>
    <row r="22" spans="1:10" s="17" customFormat="1" ht="18.600000000000001" customHeight="1">
      <c r="A22" s="18"/>
      <c r="B22" s="32" t="s">
        <v>29</v>
      </c>
      <c r="C22" s="32" t="s">
        <v>14</v>
      </c>
      <c r="D22" s="32" t="s">
        <v>73</v>
      </c>
      <c r="E22" s="32" t="s">
        <v>20</v>
      </c>
      <c r="F22" s="32" t="s">
        <v>45</v>
      </c>
      <c r="G22" s="32" t="s">
        <v>36</v>
      </c>
      <c r="H22" s="38">
        <v>21000</v>
      </c>
      <c r="I22" s="34">
        <v>18564000</v>
      </c>
      <c r="J22" s="35"/>
    </row>
    <row r="23" spans="1:10" s="17" customFormat="1" ht="18.600000000000001" customHeight="1">
      <c r="A23" s="18"/>
      <c r="B23" s="32" t="s">
        <v>29</v>
      </c>
      <c r="C23" s="32" t="s">
        <v>14</v>
      </c>
      <c r="D23" s="32" t="s">
        <v>74</v>
      </c>
      <c r="E23" s="32" t="s">
        <v>20</v>
      </c>
      <c r="F23" s="32" t="s">
        <v>45</v>
      </c>
      <c r="G23" s="32" t="s">
        <v>36</v>
      </c>
      <c r="H23" s="33">
        <v>21000</v>
      </c>
      <c r="I23" s="34">
        <v>18564000</v>
      </c>
      <c r="J23" s="35"/>
    </row>
    <row r="24" spans="1:10" s="17" customFormat="1" ht="18.600000000000001" customHeight="1">
      <c r="A24" s="18"/>
      <c r="B24" s="32" t="s">
        <v>29</v>
      </c>
      <c r="C24" s="32" t="s">
        <v>14</v>
      </c>
      <c r="D24" s="32" t="s">
        <v>75</v>
      </c>
      <c r="E24" s="32" t="s">
        <v>25</v>
      </c>
      <c r="F24" s="32" t="s">
        <v>46</v>
      </c>
      <c r="G24" s="32" t="s">
        <v>36</v>
      </c>
      <c r="H24" s="39">
        <v>21000</v>
      </c>
      <c r="I24" s="34">
        <v>18564000</v>
      </c>
      <c r="J24" s="35"/>
    </row>
    <row r="25" spans="1:10" s="17" customFormat="1" ht="18.600000000000001" customHeight="1">
      <c r="A25" s="18"/>
      <c r="B25" s="32" t="s">
        <v>29</v>
      </c>
      <c r="C25" s="32" t="s">
        <v>14</v>
      </c>
      <c r="D25" s="32" t="s">
        <v>76</v>
      </c>
      <c r="E25" s="32" t="s">
        <v>17</v>
      </c>
      <c r="F25" s="32" t="s">
        <v>46</v>
      </c>
      <c r="G25" s="32" t="s">
        <v>36</v>
      </c>
      <c r="H25" s="39">
        <v>21000</v>
      </c>
      <c r="I25" s="34">
        <v>18564000</v>
      </c>
      <c r="J25" s="35"/>
    </row>
    <row r="26" spans="1:10" s="17" customFormat="1" ht="18.600000000000001" customHeight="1">
      <c r="A26" s="18"/>
      <c r="B26" s="32" t="s">
        <v>29</v>
      </c>
      <c r="C26" s="32" t="s">
        <v>14</v>
      </c>
      <c r="D26" s="32" t="s">
        <v>77</v>
      </c>
      <c r="E26" s="32" t="s">
        <v>25</v>
      </c>
      <c r="F26" s="32" t="s">
        <v>46</v>
      </c>
      <c r="G26" s="32" t="s">
        <v>36</v>
      </c>
      <c r="H26" s="40">
        <v>21000</v>
      </c>
      <c r="I26" s="34">
        <v>18564000</v>
      </c>
      <c r="J26" s="35"/>
    </row>
    <row r="27" spans="1:10" s="17" customFormat="1" ht="18.600000000000001" customHeight="1">
      <c r="A27" s="18"/>
      <c r="B27" s="32" t="s">
        <v>29</v>
      </c>
      <c r="C27" s="32" t="s">
        <v>33</v>
      </c>
      <c r="D27" s="32" t="s">
        <v>78</v>
      </c>
      <c r="E27" s="32" t="s">
        <v>23</v>
      </c>
      <c r="F27" s="32" t="s">
        <v>47</v>
      </c>
      <c r="G27" s="32" t="s">
        <v>39</v>
      </c>
      <c r="H27" s="33">
        <v>900</v>
      </c>
      <c r="I27" s="34">
        <v>18400000</v>
      </c>
      <c r="J27" s="35"/>
    </row>
    <row r="28" spans="1:10" s="17" customFormat="1" ht="18.600000000000001" customHeight="1">
      <c r="A28" s="18"/>
      <c r="B28" s="32" t="s">
        <v>29</v>
      </c>
      <c r="C28" s="32" t="s">
        <v>14</v>
      </c>
      <c r="D28" s="32" t="s">
        <v>79</v>
      </c>
      <c r="E28" s="32" t="s">
        <v>17</v>
      </c>
      <c r="F28" s="32" t="s">
        <v>49</v>
      </c>
      <c r="G28" s="32" t="s">
        <v>36</v>
      </c>
      <c r="H28" s="33">
        <v>20500</v>
      </c>
      <c r="I28" s="34">
        <v>18122000</v>
      </c>
      <c r="J28" s="35"/>
    </row>
    <row r="29" spans="1:10" s="17" customFormat="1" ht="18.600000000000001" customHeight="1">
      <c r="A29" s="18"/>
      <c r="B29" s="32" t="s">
        <v>29</v>
      </c>
      <c r="C29" s="32" t="s">
        <v>14</v>
      </c>
      <c r="D29" s="32" t="s">
        <v>67</v>
      </c>
      <c r="E29" s="32" t="s">
        <v>17</v>
      </c>
      <c r="F29" s="32" t="s">
        <v>50</v>
      </c>
      <c r="G29" s="32" t="s">
        <v>36</v>
      </c>
      <c r="H29" s="33">
        <v>20500</v>
      </c>
      <c r="I29" s="34">
        <v>18122000</v>
      </c>
      <c r="J29" s="35"/>
    </row>
    <row r="30" spans="1:10" s="17" customFormat="1" ht="18.600000000000001" customHeight="1">
      <c r="A30" s="19"/>
      <c r="B30" s="32" t="s">
        <v>29</v>
      </c>
      <c r="C30" s="32" t="s">
        <v>14</v>
      </c>
      <c r="D30" s="32" t="s">
        <v>80</v>
      </c>
      <c r="E30" s="32" t="s">
        <v>20</v>
      </c>
      <c r="F30" s="32" t="s">
        <v>45</v>
      </c>
      <c r="G30" s="32" t="s">
        <v>36</v>
      </c>
      <c r="H30" s="33">
        <v>20500</v>
      </c>
      <c r="I30" s="34">
        <v>18122000</v>
      </c>
      <c r="J30" s="35"/>
    </row>
    <row r="31" spans="1:10" s="17" customFormat="1" ht="18.600000000000001" customHeight="1">
      <c r="A31" s="19"/>
      <c r="B31" s="32" t="s">
        <v>29</v>
      </c>
      <c r="C31" s="32" t="s">
        <v>14</v>
      </c>
      <c r="D31" s="32" t="s">
        <v>81</v>
      </c>
      <c r="E31" s="32" t="s">
        <v>17</v>
      </c>
      <c r="F31" s="32" t="s">
        <v>46</v>
      </c>
      <c r="G31" s="32" t="s">
        <v>36</v>
      </c>
      <c r="H31" s="39">
        <v>20500</v>
      </c>
      <c r="I31" s="34">
        <v>18122000</v>
      </c>
      <c r="J31" s="35"/>
    </row>
    <row r="32" spans="1:10" s="17" customFormat="1" ht="18.600000000000001" customHeight="1">
      <c r="A32" s="19"/>
      <c r="B32" s="32" t="s">
        <v>29</v>
      </c>
      <c r="C32" s="32" t="s">
        <v>16</v>
      </c>
      <c r="D32" s="32" t="s">
        <v>82</v>
      </c>
      <c r="E32" s="32" t="s">
        <v>17</v>
      </c>
      <c r="F32" s="32" t="s">
        <v>51</v>
      </c>
      <c r="G32" s="32" t="s">
        <v>36</v>
      </c>
      <c r="H32" s="33">
        <v>15000</v>
      </c>
      <c r="I32" s="34">
        <v>17550000</v>
      </c>
      <c r="J32" s="35"/>
    </row>
    <row r="33" spans="1:10" s="17" customFormat="1" ht="18.600000000000001" customHeight="1">
      <c r="A33" s="19"/>
      <c r="B33" s="32" t="s">
        <v>29</v>
      </c>
      <c r="C33" s="32" t="s">
        <v>16</v>
      </c>
      <c r="D33" s="32" t="s">
        <v>83</v>
      </c>
      <c r="E33" s="32" t="s">
        <v>25</v>
      </c>
      <c r="F33" s="32" t="s">
        <v>46</v>
      </c>
      <c r="G33" s="32" t="s">
        <v>36</v>
      </c>
      <c r="H33" s="40">
        <v>5500</v>
      </c>
      <c r="I33" s="34">
        <v>17325000</v>
      </c>
      <c r="J33" s="35"/>
    </row>
    <row r="34" spans="1:10" s="21" customFormat="1" ht="18.600000000000001" customHeight="1">
      <c r="A34" s="19"/>
      <c r="B34" s="32" t="s">
        <v>29</v>
      </c>
      <c r="C34" s="32" t="s">
        <v>14</v>
      </c>
      <c r="D34" s="32" t="s">
        <v>84</v>
      </c>
      <c r="E34" s="32" t="s">
        <v>24</v>
      </c>
      <c r="F34" s="32" t="s">
        <v>52</v>
      </c>
      <c r="G34" s="32" t="s">
        <v>36</v>
      </c>
      <c r="H34" s="33">
        <v>19000</v>
      </c>
      <c r="I34" s="34">
        <v>16796000</v>
      </c>
      <c r="J34" s="35"/>
    </row>
    <row r="35" spans="1:10" s="17" customFormat="1" ht="18.600000000000001" customHeight="1">
      <c r="A35" s="19"/>
      <c r="B35" s="32" t="s">
        <v>29</v>
      </c>
      <c r="C35" s="32" t="s">
        <v>30</v>
      </c>
      <c r="D35" s="32" t="s">
        <v>85</v>
      </c>
      <c r="E35" s="32" t="s">
        <v>17</v>
      </c>
      <c r="F35" s="32" t="s">
        <v>49</v>
      </c>
      <c r="G35" s="32" t="s">
        <v>40</v>
      </c>
      <c r="H35" s="36">
        <v>0.9</v>
      </c>
      <c r="I35" s="34">
        <v>13508000</v>
      </c>
      <c r="J35" s="35"/>
    </row>
    <row r="36" spans="1:10" s="17" customFormat="1" ht="18.600000000000001" customHeight="1">
      <c r="A36" s="19"/>
      <c r="B36" s="32" t="s">
        <v>29</v>
      </c>
      <c r="C36" s="32" t="s">
        <v>14</v>
      </c>
      <c r="D36" s="32" t="s">
        <v>86</v>
      </c>
      <c r="E36" s="32" t="s">
        <v>26</v>
      </c>
      <c r="F36" s="32" t="s">
        <v>53</v>
      </c>
      <c r="G36" s="32" t="s">
        <v>36</v>
      </c>
      <c r="H36" s="33">
        <v>13000</v>
      </c>
      <c r="I36" s="34">
        <v>11492000</v>
      </c>
      <c r="J36" s="35"/>
    </row>
    <row r="37" spans="1:10" s="17" customFormat="1" ht="18.600000000000001" customHeight="1">
      <c r="A37" s="19"/>
      <c r="B37" s="32" t="s">
        <v>29</v>
      </c>
      <c r="C37" s="32" t="s">
        <v>14</v>
      </c>
      <c r="D37" s="32" t="s">
        <v>87</v>
      </c>
      <c r="E37" s="32" t="s">
        <v>25</v>
      </c>
      <c r="F37" s="32" t="s">
        <v>46</v>
      </c>
      <c r="G37" s="32" t="s">
        <v>36</v>
      </c>
      <c r="H37" s="39">
        <v>12100</v>
      </c>
      <c r="I37" s="34">
        <v>10696400.000000002</v>
      </c>
      <c r="J37" s="35"/>
    </row>
    <row r="38" spans="1:10" s="17" customFormat="1" ht="18.600000000000001" customHeight="1">
      <c r="A38" s="19"/>
      <c r="B38" s="32" t="s">
        <v>29</v>
      </c>
      <c r="C38" s="32" t="s">
        <v>13</v>
      </c>
      <c r="D38" s="32" t="s">
        <v>88</v>
      </c>
      <c r="E38" s="32" t="s">
        <v>22</v>
      </c>
      <c r="F38" s="32" t="s">
        <v>54</v>
      </c>
      <c r="G38" s="32" t="s">
        <v>37</v>
      </c>
      <c r="H38" s="37">
        <v>1</v>
      </c>
      <c r="I38" s="34">
        <v>7260000</v>
      </c>
      <c r="J38" s="35"/>
    </row>
    <row r="39" spans="1:10" s="17" customFormat="1" ht="18.600000000000001" customHeight="1">
      <c r="A39" s="20"/>
      <c r="B39" s="32" t="s">
        <v>29</v>
      </c>
      <c r="C39" s="32" t="s">
        <v>13</v>
      </c>
      <c r="D39" s="32" t="s">
        <v>89</v>
      </c>
      <c r="E39" s="32" t="s">
        <v>17</v>
      </c>
      <c r="F39" s="32" t="s">
        <v>49</v>
      </c>
      <c r="G39" s="32" t="s">
        <v>41</v>
      </c>
      <c r="H39" s="40">
        <v>1</v>
      </c>
      <c r="I39" s="34">
        <v>7000000</v>
      </c>
      <c r="J39" s="35"/>
    </row>
    <row r="40" spans="1:10" s="17" customFormat="1" ht="18.600000000000001" customHeight="1">
      <c r="A40" s="19"/>
      <c r="B40" s="32" t="s">
        <v>29</v>
      </c>
      <c r="C40" s="32" t="s">
        <v>13</v>
      </c>
      <c r="D40" s="32" t="s">
        <v>90</v>
      </c>
      <c r="E40" s="32" t="s">
        <v>23</v>
      </c>
      <c r="F40" s="32" t="s">
        <v>47</v>
      </c>
      <c r="G40" s="32" t="s">
        <v>37</v>
      </c>
      <c r="H40" s="40">
        <v>1</v>
      </c>
      <c r="I40" s="34">
        <v>7000000</v>
      </c>
      <c r="J40" s="35"/>
    </row>
    <row r="41" spans="1:10" s="17" customFormat="1" ht="18.600000000000001" customHeight="1">
      <c r="A41" s="19"/>
      <c r="B41" s="32" t="s">
        <v>29</v>
      </c>
      <c r="C41" s="32" t="s">
        <v>13</v>
      </c>
      <c r="D41" s="32" t="s">
        <v>91</v>
      </c>
      <c r="E41" s="32" t="s">
        <v>17</v>
      </c>
      <c r="F41" s="32" t="s">
        <v>49</v>
      </c>
      <c r="G41" s="32" t="s">
        <v>37</v>
      </c>
      <c r="H41" s="33">
        <v>1</v>
      </c>
      <c r="I41" s="34">
        <v>6600000</v>
      </c>
      <c r="J41" s="35"/>
    </row>
    <row r="42" spans="1:10" s="17" customFormat="1" ht="18.600000000000001" customHeight="1">
      <c r="A42" s="19"/>
      <c r="B42" s="32" t="s">
        <v>29</v>
      </c>
      <c r="C42" s="32" t="s">
        <v>13</v>
      </c>
      <c r="D42" s="32" t="s">
        <v>92</v>
      </c>
      <c r="E42" s="32" t="s">
        <v>17</v>
      </c>
      <c r="F42" s="32" t="s">
        <v>49</v>
      </c>
      <c r="G42" s="32" t="s">
        <v>37</v>
      </c>
      <c r="H42" s="33">
        <v>1</v>
      </c>
      <c r="I42" s="34">
        <v>6600000</v>
      </c>
      <c r="J42" s="35"/>
    </row>
    <row r="43" spans="1:10" s="17" customFormat="1" ht="18.600000000000001" customHeight="1">
      <c r="A43" s="19"/>
      <c r="B43" s="32" t="s">
        <v>29</v>
      </c>
      <c r="C43" s="32" t="s">
        <v>13</v>
      </c>
      <c r="D43" s="32" t="s">
        <v>93</v>
      </c>
      <c r="E43" s="32" t="s">
        <v>17</v>
      </c>
      <c r="F43" s="32" t="s">
        <v>50</v>
      </c>
      <c r="G43" s="32" t="s">
        <v>37</v>
      </c>
      <c r="H43" s="33">
        <v>1</v>
      </c>
      <c r="I43" s="34">
        <v>6600000</v>
      </c>
      <c r="J43" s="35"/>
    </row>
    <row r="44" spans="1:10" s="17" customFormat="1" ht="18.600000000000001" customHeight="1">
      <c r="A44" s="19"/>
      <c r="B44" s="32" t="s">
        <v>29</v>
      </c>
      <c r="C44" s="32" t="s">
        <v>13</v>
      </c>
      <c r="D44" s="32" t="s">
        <v>94</v>
      </c>
      <c r="E44" s="32" t="s">
        <v>26</v>
      </c>
      <c r="F44" s="32" t="s">
        <v>53</v>
      </c>
      <c r="G44" s="32" t="s">
        <v>37</v>
      </c>
      <c r="H44" s="33">
        <v>1</v>
      </c>
      <c r="I44" s="34">
        <v>6600000</v>
      </c>
      <c r="J44" s="35"/>
    </row>
    <row r="45" spans="1:10" s="17" customFormat="1" ht="18.600000000000001" customHeight="1">
      <c r="A45" s="19"/>
      <c r="B45" s="32" t="s">
        <v>29</v>
      </c>
      <c r="C45" s="32" t="s">
        <v>13</v>
      </c>
      <c r="D45" s="32" t="s">
        <v>95</v>
      </c>
      <c r="E45" s="32" t="s">
        <v>20</v>
      </c>
      <c r="F45" s="32" t="s">
        <v>55</v>
      </c>
      <c r="G45" s="32" t="s">
        <v>37</v>
      </c>
      <c r="H45" s="33">
        <v>1</v>
      </c>
      <c r="I45" s="34">
        <v>6600000</v>
      </c>
      <c r="J45" s="35"/>
    </row>
    <row r="46" spans="1:10" s="17" customFormat="1" ht="18.600000000000001" customHeight="1">
      <c r="A46" s="19"/>
      <c r="B46" s="32" t="s">
        <v>29</v>
      </c>
      <c r="C46" s="32" t="s">
        <v>13</v>
      </c>
      <c r="D46" s="32" t="s">
        <v>96</v>
      </c>
      <c r="E46" s="32" t="s">
        <v>19</v>
      </c>
      <c r="F46" s="32" t="s">
        <v>55</v>
      </c>
      <c r="G46" s="32" t="s">
        <v>37</v>
      </c>
      <c r="H46" s="33">
        <v>1</v>
      </c>
      <c r="I46" s="34">
        <v>6600000</v>
      </c>
      <c r="J46" s="35"/>
    </row>
    <row r="47" spans="1:10" s="17" customFormat="1" ht="18.600000000000001" customHeight="1">
      <c r="A47" s="20"/>
      <c r="B47" s="32" t="s">
        <v>29</v>
      </c>
      <c r="C47" s="32" t="s">
        <v>13</v>
      </c>
      <c r="D47" s="32" t="s">
        <v>97</v>
      </c>
      <c r="E47" s="32" t="s">
        <v>21</v>
      </c>
      <c r="F47" s="32" t="s">
        <v>56</v>
      </c>
      <c r="G47" s="32" t="s">
        <v>37</v>
      </c>
      <c r="H47" s="38">
        <v>1</v>
      </c>
      <c r="I47" s="34">
        <v>6600000</v>
      </c>
      <c r="J47" s="35"/>
    </row>
    <row r="48" spans="1:10" s="17" customFormat="1" ht="18.600000000000001" customHeight="1">
      <c r="A48" s="19"/>
      <c r="B48" s="32" t="s">
        <v>29</v>
      </c>
      <c r="C48" s="32" t="s">
        <v>13</v>
      </c>
      <c r="D48" s="32" t="s">
        <v>77</v>
      </c>
      <c r="E48" s="32" t="s">
        <v>23</v>
      </c>
      <c r="F48" s="32" t="s">
        <v>47</v>
      </c>
      <c r="G48" s="32" t="s">
        <v>37</v>
      </c>
      <c r="H48" s="33">
        <v>1</v>
      </c>
      <c r="I48" s="34">
        <v>6600000</v>
      </c>
      <c r="J48" s="35"/>
    </row>
    <row r="49" spans="1:10" s="17" customFormat="1" ht="18.600000000000001" customHeight="1">
      <c r="A49" s="19"/>
      <c r="B49" s="32" t="s">
        <v>29</v>
      </c>
      <c r="C49" s="32" t="s">
        <v>13</v>
      </c>
      <c r="D49" s="32" t="s">
        <v>98</v>
      </c>
      <c r="E49" s="32" t="s">
        <v>27</v>
      </c>
      <c r="F49" s="32" t="s">
        <v>52</v>
      </c>
      <c r="G49" s="32" t="s">
        <v>37</v>
      </c>
      <c r="H49" s="39">
        <v>1</v>
      </c>
      <c r="I49" s="34">
        <v>6600000</v>
      </c>
      <c r="J49" s="35"/>
    </row>
    <row r="50" spans="1:10" s="17" customFormat="1" ht="18.600000000000001" customHeight="1">
      <c r="A50" s="19"/>
      <c r="B50" s="32" t="s">
        <v>29</v>
      </c>
      <c r="C50" s="32" t="s">
        <v>13</v>
      </c>
      <c r="D50" s="32" t="s">
        <v>99</v>
      </c>
      <c r="E50" s="32" t="s">
        <v>19</v>
      </c>
      <c r="F50" s="32" t="s">
        <v>55</v>
      </c>
      <c r="G50" s="32" t="s">
        <v>37</v>
      </c>
      <c r="H50" s="41">
        <v>1</v>
      </c>
      <c r="I50" s="34">
        <v>6600000</v>
      </c>
      <c r="J50" s="35"/>
    </row>
    <row r="51" spans="1:10" s="17" customFormat="1" ht="18.600000000000001" customHeight="1">
      <c r="A51" s="19"/>
      <c r="B51" s="32" t="s">
        <v>29</v>
      </c>
      <c r="C51" s="32" t="s">
        <v>13</v>
      </c>
      <c r="D51" s="32" t="s">
        <v>100</v>
      </c>
      <c r="E51" s="32" t="s">
        <v>27</v>
      </c>
      <c r="F51" s="32" t="s">
        <v>46</v>
      </c>
      <c r="G51" s="32" t="s">
        <v>37</v>
      </c>
      <c r="H51" s="40">
        <v>1</v>
      </c>
      <c r="I51" s="34">
        <v>6600000</v>
      </c>
      <c r="J51" s="35"/>
    </row>
    <row r="52" spans="1:10" s="17" customFormat="1" ht="18.600000000000001" customHeight="1">
      <c r="A52" s="20"/>
      <c r="B52" s="32" t="s">
        <v>29</v>
      </c>
      <c r="C52" s="32" t="s">
        <v>13</v>
      </c>
      <c r="D52" s="32" t="s">
        <v>97</v>
      </c>
      <c r="E52" s="32" t="s">
        <v>28</v>
      </c>
      <c r="F52" s="32" t="s">
        <v>52</v>
      </c>
      <c r="G52" s="32" t="s">
        <v>41</v>
      </c>
      <c r="H52" s="40">
        <v>1</v>
      </c>
      <c r="I52" s="34">
        <v>6600000</v>
      </c>
      <c r="J52" s="35"/>
    </row>
    <row r="53" spans="1:10" s="17" customFormat="1" ht="18.600000000000001" customHeight="1">
      <c r="A53" s="19"/>
      <c r="B53" s="32" t="s">
        <v>29</v>
      </c>
      <c r="C53" s="32" t="s">
        <v>13</v>
      </c>
      <c r="D53" s="32" t="s">
        <v>101</v>
      </c>
      <c r="E53" s="32" t="s">
        <v>17</v>
      </c>
      <c r="F53" s="32" t="s">
        <v>56</v>
      </c>
      <c r="G53" s="32" t="s">
        <v>37</v>
      </c>
      <c r="H53" s="40">
        <v>1</v>
      </c>
      <c r="I53" s="34">
        <v>6600000</v>
      </c>
      <c r="J53" s="35"/>
    </row>
    <row r="54" spans="1:10" s="17" customFormat="1" ht="18.600000000000001" customHeight="1">
      <c r="A54" s="20"/>
      <c r="B54" s="32" t="s">
        <v>29</v>
      </c>
      <c r="C54" s="32" t="s">
        <v>13</v>
      </c>
      <c r="D54" s="32" t="s">
        <v>102</v>
      </c>
      <c r="E54" s="32" t="s">
        <v>17</v>
      </c>
      <c r="F54" s="32" t="s">
        <v>49</v>
      </c>
      <c r="G54" s="32" t="s">
        <v>41</v>
      </c>
      <c r="H54" s="42">
        <v>1</v>
      </c>
      <c r="I54" s="34">
        <v>6600000</v>
      </c>
      <c r="J54" s="35"/>
    </row>
    <row r="55" spans="1:10" s="17" customFormat="1" ht="18.600000000000001" customHeight="1">
      <c r="A55" s="20"/>
      <c r="B55" s="32" t="s">
        <v>29</v>
      </c>
      <c r="C55" s="32" t="s">
        <v>13</v>
      </c>
      <c r="D55" s="32" t="s">
        <v>103</v>
      </c>
      <c r="E55" s="32" t="s">
        <v>17</v>
      </c>
      <c r="F55" s="32" t="s">
        <v>49</v>
      </c>
      <c r="G55" s="32" t="s">
        <v>41</v>
      </c>
      <c r="H55" s="40">
        <v>1</v>
      </c>
      <c r="I55" s="34">
        <v>6600000</v>
      </c>
      <c r="J55" s="35"/>
    </row>
    <row r="56" spans="1:10" s="17" customFormat="1" ht="18.600000000000001" customHeight="1">
      <c r="A56" s="19"/>
      <c r="B56" s="32" t="s">
        <v>29</v>
      </c>
      <c r="C56" s="32" t="s">
        <v>13</v>
      </c>
      <c r="D56" s="32" t="s">
        <v>104</v>
      </c>
      <c r="E56" s="32" t="s">
        <v>17</v>
      </c>
      <c r="F56" s="32" t="s">
        <v>49</v>
      </c>
      <c r="G56" s="32" t="s">
        <v>37</v>
      </c>
      <c r="H56" s="40">
        <v>1</v>
      </c>
      <c r="I56" s="34">
        <v>6600000</v>
      </c>
      <c r="J56" s="35"/>
    </row>
    <row r="57" spans="1:10" s="6" customFormat="1" ht="18.600000000000001" customHeight="1">
      <c r="A57" s="14"/>
      <c r="B57" s="22"/>
      <c r="C57" s="23"/>
      <c r="D57" s="23"/>
      <c r="E57" s="23"/>
      <c r="F57" s="23"/>
      <c r="G57" s="23"/>
      <c r="H57" s="25"/>
      <c r="I57" s="24"/>
      <c r="J57" s="26"/>
    </row>
    <row r="58" spans="1:10" s="6" customFormat="1" ht="18.600000000000001" customHeight="1">
      <c r="A58" s="7"/>
      <c r="B58" s="7"/>
      <c r="C58" s="7"/>
      <c r="D58" s="7"/>
      <c r="E58" s="7"/>
      <c r="F58" s="7"/>
      <c r="G58" s="8"/>
      <c r="H58" s="15"/>
      <c r="I58" s="9"/>
      <c r="J58" s="7"/>
    </row>
  </sheetData>
  <autoFilter ref="A5:J5">
    <sortState ref="A6:J64">
      <sortCondition descending="1" ref="I5"/>
    </sortState>
  </autoFilter>
  <mergeCells count="12">
    <mergeCell ref="I3:I4"/>
    <mergeCell ref="C2:C4"/>
    <mergeCell ref="E3:E4"/>
    <mergeCell ref="J2:J4"/>
    <mergeCell ref="B1:J1"/>
    <mergeCell ref="B2:B4"/>
    <mergeCell ref="D2:E2"/>
    <mergeCell ref="D3:D4"/>
    <mergeCell ref="G3:G4"/>
    <mergeCell ref="H3:H4"/>
    <mergeCell ref="G2:I2"/>
    <mergeCell ref="F2:F4"/>
  </mergeCells>
  <phoneticPr fontId="5" type="noConversion"/>
  <printOptions horizontalCentered="1"/>
  <pageMargins left="7.874015748031496E-2" right="7.874015748031496E-2" top="0.78740157480314965" bottom="0.39370078740157483" header="0.78740157480314965" footer="0.78740157480314965"/>
  <pageSetup paperSize="9" scale="44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세부내역</vt:lpstr>
      <vt:lpstr>세부내역!Print_Area</vt:lpstr>
      <vt:lpstr>세부내역!Print_Titles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cp:lastPrinted>2025-01-06T11:58:15Z</cp:lastPrinted>
  <dcterms:created xsi:type="dcterms:W3CDTF">2007-02-05T12:44:45Z</dcterms:created>
  <dcterms:modified xsi:type="dcterms:W3CDTF">2025-02-19T09:51:09Z</dcterms:modified>
</cp:coreProperties>
</file>