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공시\"/>
    </mc:Choice>
  </mc:AlternateContent>
  <bookViews>
    <workbookView xWindow="240" yWindow="45" windowWidth="11700" windowHeight="8550" tabRatio="503"/>
  </bookViews>
  <sheets>
    <sheet name="세부내역" sheetId="99" r:id="rId1"/>
  </sheets>
  <definedNames>
    <definedName name="_xlnm._FilterDatabase" localSheetId="0" hidden="1">세부내역!$A$4:$S$4</definedName>
    <definedName name="_xlnm.Print_Area" localSheetId="0">세부내역!$B$1:$I$14</definedName>
    <definedName name="_xlnm.Print_Titles" localSheetId="0">세부내역!$3:$4</definedName>
  </definedNames>
  <calcPr calcId="162913"/>
</workbook>
</file>

<file path=xl/calcChain.xml><?xml version="1.0" encoding="utf-8"?>
<calcChain xmlns="http://schemas.openxmlformats.org/spreadsheetml/2006/main">
  <c r="F5" i="99" l="1"/>
  <c r="G5" i="99" l="1"/>
  <c r="D5" i="99"/>
</calcChain>
</file>

<file path=xl/sharedStrings.xml><?xml version="1.0" encoding="utf-8"?>
<sst xmlns="http://schemas.openxmlformats.org/spreadsheetml/2006/main" count="53" uniqueCount="37">
  <si>
    <t>비고</t>
    <phoneticPr fontId="5" type="noConversion"/>
  </si>
  <si>
    <t>산 림 소 득 지 원 대 장 (2020년)</t>
    <phoneticPr fontId="5" type="noConversion"/>
  </si>
  <si>
    <t>읍면</t>
    <phoneticPr fontId="5" type="noConversion"/>
  </si>
  <si>
    <t>사업자</t>
    <phoneticPr fontId="3" type="noConversion"/>
  </si>
  <si>
    <t>사업량</t>
    <phoneticPr fontId="5" type="noConversion"/>
  </si>
  <si>
    <t>세부사업명</t>
    <phoneticPr fontId="5" type="noConversion"/>
  </si>
  <si>
    <t>사업품목</t>
    <phoneticPr fontId="3" type="noConversion"/>
  </si>
  <si>
    <t>소계</t>
    <phoneticPr fontId="5" type="noConversion"/>
  </si>
  <si>
    <t>변동사항</t>
    <phoneticPr fontId="5" type="noConversion"/>
  </si>
  <si>
    <t>보조금으로 취득한 중요재산 목록 (2021. 1 ~ 2021. 12)</t>
    <phoneticPr fontId="3" type="noConversion"/>
  </si>
  <si>
    <t>설치(시설)주소</t>
    <phoneticPr fontId="5" type="noConversion"/>
  </si>
  <si>
    <t>취득가액(원)</t>
    <phoneticPr fontId="5" type="noConversion"/>
  </si>
  <si>
    <t>톱밥배지
(원통형)</t>
  </si>
  <si>
    <t>표고자목
구입</t>
  </si>
  <si>
    <t>갈변배지
(원통형)</t>
  </si>
  <si>
    <t>관정</t>
  </si>
  <si>
    <t>양강면</t>
  </si>
  <si>
    <t>심천면</t>
  </si>
  <si>
    <t>학산면</t>
  </si>
  <si>
    <t>매곡면</t>
  </si>
  <si>
    <t>영동읍</t>
  </si>
  <si>
    <t>황간면</t>
  </si>
  <si>
    <t>1개소</t>
    <phoneticPr fontId="3" type="noConversion"/>
  </si>
  <si>
    <t>자동입봉기시설</t>
    <phoneticPr fontId="3" type="noConversion"/>
  </si>
  <si>
    <t>임산물 생산기반</t>
    <phoneticPr fontId="5" type="noConversion"/>
  </si>
  <si>
    <t>개폐기</t>
  </si>
  <si>
    <t>임산물 생산단지</t>
    <phoneticPr fontId="5" type="noConversion"/>
  </si>
  <si>
    <t>관정</t>
    <phoneticPr fontId="3" type="noConversion"/>
  </si>
  <si>
    <t>신규취득</t>
    <phoneticPr fontId="5" type="noConversion"/>
  </si>
  <si>
    <t>임*식</t>
    <phoneticPr fontId="5" type="noConversion"/>
  </si>
  <si>
    <t>윤*섭</t>
    <phoneticPr fontId="5" type="noConversion"/>
  </si>
  <si>
    <t>임*수</t>
    <phoneticPr fontId="5" type="noConversion"/>
  </si>
  <si>
    <t>남*희</t>
    <phoneticPr fontId="5" type="noConversion"/>
  </si>
  <si>
    <t>백*순</t>
    <phoneticPr fontId="3" type="noConversion"/>
  </si>
  <si>
    <t>박*진</t>
    <phoneticPr fontId="3" type="noConversion"/>
  </si>
  <si>
    <t>박*선</t>
    <phoneticPr fontId="5" type="noConversion"/>
  </si>
  <si>
    <t>강*성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</si>
</sst>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0&quot;개소&quot;"/>
    <numFmt numFmtId="177" formatCode="#,##0_ "/>
    <numFmt numFmtId="178" formatCode="0&quot;명&quot;"/>
    <numFmt numFmtId="179" formatCode="0.0_);[Red]\(0.0\)"/>
    <numFmt numFmtId="180" formatCode="#,##0&quot;봉&quot;"/>
    <numFmt numFmtId="181" formatCode="#,##0&quot;대&quot;"/>
    <numFmt numFmtId="182" formatCode="#,##0&quot;본&quot;"/>
    <numFmt numFmtId="183" formatCode="#,##0&quot;공&quot;"/>
  </numFmts>
  <fonts count="15" x14ac:knownFonts="1">
    <font>
      <sz val="11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4"/>
      <name val="굴림"/>
      <family val="3"/>
      <charset val="129"/>
    </font>
    <font>
      <sz val="10"/>
      <name val="굴림"/>
      <family val="3"/>
      <charset val="129"/>
    </font>
    <font>
      <b/>
      <sz val="24"/>
      <name val="HY헤드라인M"/>
      <family val="1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sz val="12"/>
      <name val="굴림"/>
      <family val="3"/>
      <charset val="129"/>
    </font>
    <font>
      <sz val="11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6" fillId="0" borderId="0" xfId="1" applyFont="1" applyBorder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177" fontId="7" fillId="0" borderId="0" xfId="1" applyNumberFormat="1" applyFont="1" applyAlignment="1">
      <alignment horizontal="right" vertical="center" shrinkToFit="1"/>
    </xf>
    <xf numFmtId="0" fontId="10" fillId="0" borderId="0" xfId="1" applyFont="1" applyFill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10" fillId="0" borderId="0" xfId="1" applyFont="1" applyFill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177" fontId="10" fillId="0" borderId="0" xfId="1" applyNumberFormat="1" applyFont="1" applyAlignment="1">
      <alignment horizontal="right" vertical="center" shrinkToFit="1"/>
    </xf>
    <xf numFmtId="0" fontId="9" fillId="0" borderId="8" xfId="1" applyFont="1" applyBorder="1" applyAlignment="1">
      <alignment vertical="center" shrinkToFit="1"/>
    </xf>
    <xf numFmtId="0" fontId="9" fillId="2" borderId="9" xfId="1" applyFont="1" applyFill="1" applyBorder="1" applyAlignment="1">
      <alignment vertical="center" shrinkToFit="1"/>
    </xf>
    <xf numFmtId="0" fontId="9" fillId="2" borderId="10" xfId="1" applyFont="1" applyFill="1" applyBorder="1" applyAlignment="1">
      <alignment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2" xfId="1" applyFont="1" applyFill="1" applyBorder="1" applyAlignment="1">
      <alignment horizontal="center" vertical="center" shrinkToFit="1"/>
    </xf>
    <xf numFmtId="0" fontId="10" fillId="0" borderId="13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center" vertical="center" shrinkToFit="1"/>
    </xf>
    <xf numFmtId="177" fontId="10" fillId="0" borderId="3" xfId="1" applyNumberFormat="1" applyFont="1" applyFill="1" applyBorder="1" applyAlignment="1">
      <alignment horizontal="right" vertical="center" shrinkToFit="1"/>
    </xf>
    <xf numFmtId="0" fontId="10" fillId="0" borderId="4" xfId="1" applyFont="1" applyFill="1" applyBorder="1" applyAlignment="1">
      <alignment vertical="center" shrinkToFit="1"/>
    </xf>
    <xf numFmtId="41" fontId="10" fillId="0" borderId="1" xfId="13" applyFont="1" applyBorder="1" applyAlignment="1">
      <alignment horizontal="right" vertical="center" shrinkToFit="1"/>
    </xf>
    <xf numFmtId="41" fontId="10" fillId="0" borderId="2" xfId="13" applyFont="1" applyBorder="1" applyAlignment="1">
      <alignment vertical="center" shrinkToFit="1"/>
    </xf>
    <xf numFmtId="41" fontId="10" fillId="0" borderId="0" xfId="1" applyNumberFormat="1" applyFont="1" applyFill="1" applyAlignment="1">
      <alignment vertical="center" shrinkToFit="1"/>
    </xf>
    <xf numFmtId="179" fontId="10" fillId="0" borderId="3" xfId="13" applyNumberFormat="1" applyFont="1" applyFill="1" applyBorder="1" applyAlignment="1">
      <alignment horizontal="center" vertical="center" shrinkToFit="1"/>
    </xf>
    <xf numFmtId="179" fontId="10" fillId="0" borderId="0" xfId="13" applyNumberFormat="1" applyFont="1" applyAlignment="1">
      <alignment horizontal="center" vertical="center" shrinkToFit="1"/>
    </xf>
    <xf numFmtId="179" fontId="7" fillId="0" borderId="0" xfId="13" applyNumberFormat="1" applyFont="1" applyAlignment="1">
      <alignment horizontal="center" vertical="center" shrinkToFit="1"/>
    </xf>
    <xf numFmtId="177" fontId="10" fillId="0" borderId="14" xfId="1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Alignment="1">
      <alignment horizontal="center" vertical="center" shrinkToFit="1"/>
    </xf>
    <xf numFmtId="177" fontId="7" fillId="0" borderId="0" xfId="1" applyNumberFormat="1" applyFont="1" applyAlignment="1">
      <alignment horizontal="center" vertical="center" shrinkToFit="1"/>
    </xf>
    <xf numFmtId="0" fontId="9" fillId="4" borderId="7" xfId="1" applyFont="1" applyFill="1" applyBorder="1" applyAlignment="1">
      <alignment horizontal="center" vertical="center" shrinkToFit="1"/>
    </xf>
    <xf numFmtId="0" fontId="9" fillId="4" borderId="1" xfId="1" applyFont="1" applyFill="1" applyBorder="1" applyAlignment="1">
      <alignment horizontal="center" vertical="center" shrinkToFit="1"/>
    </xf>
    <xf numFmtId="178" fontId="9" fillId="4" borderId="1" xfId="1" applyNumberFormat="1" applyFont="1" applyFill="1" applyBorder="1" applyAlignment="1">
      <alignment horizontal="center" vertical="center" shrinkToFit="1"/>
    </xf>
    <xf numFmtId="176" fontId="9" fillId="4" borderId="1" xfId="1" applyNumberFormat="1" applyFont="1" applyFill="1" applyBorder="1" applyAlignment="1">
      <alignment horizontal="center" vertical="center" shrinkToFit="1"/>
    </xf>
    <xf numFmtId="179" fontId="9" fillId="4" borderId="1" xfId="13" applyNumberFormat="1" applyFont="1" applyFill="1" applyBorder="1" applyAlignment="1">
      <alignment horizontal="center" vertical="center" shrinkToFit="1"/>
    </xf>
    <xf numFmtId="177" fontId="9" fillId="4" borderId="1" xfId="1" applyNumberFormat="1" applyFont="1" applyFill="1" applyBorder="1" applyAlignment="1">
      <alignment horizontal="right" vertical="center" shrinkToFit="1"/>
    </xf>
    <xf numFmtId="177" fontId="9" fillId="4" borderId="1" xfId="1" applyNumberFormat="1" applyFont="1" applyFill="1" applyBorder="1" applyAlignment="1">
      <alignment horizontal="center" vertical="center" shrinkToFit="1"/>
    </xf>
    <xf numFmtId="0" fontId="9" fillId="4" borderId="2" xfId="1" applyFont="1" applyFill="1" applyBorder="1" applyAlignment="1">
      <alignment horizontal="center" vertical="center" shrinkToFit="1"/>
    </xf>
    <xf numFmtId="41" fontId="10" fillId="0" borderId="1" xfId="13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180" fontId="12" fillId="0" borderId="1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183" fontId="13" fillId="0" borderId="1" xfId="0" applyNumberFormat="1" applyFont="1" applyFill="1" applyBorder="1" applyAlignment="1">
      <alignment horizontal="center" vertical="center"/>
    </xf>
    <xf numFmtId="182" fontId="12" fillId="0" borderId="1" xfId="0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83" fontId="12" fillId="0" borderId="1" xfId="0" applyNumberFormat="1" applyFont="1" applyFill="1" applyBorder="1" applyAlignment="1">
      <alignment horizontal="center" vertical="center"/>
    </xf>
    <xf numFmtId="41" fontId="13" fillId="0" borderId="1" xfId="9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9" fillId="3" borderId="6" xfId="1" applyFont="1" applyFill="1" applyBorder="1" applyAlignment="1">
      <alignment horizontal="center" vertical="center" shrinkToFit="1"/>
    </xf>
    <xf numFmtId="0" fontId="9" fillId="3" borderId="2" xfId="1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9" fillId="3" borderId="5" xfId="1" applyFont="1" applyFill="1" applyBorder="1" applyAlignment="1">
      <alignment horizontal="center" vertical="center" shrinkToFit="1"/>
    </xf>
    <xf numFmtId="0" fontId="9" fillId="3" borderId="7" xfId="1" applyFont="1" applyFill="1" applyBorder="1" applyAlignment="1">
      <alignment horizontal="center" vertical="center" shrinkToFit="1"/>
    </xf>
    <xf numFmtId="179" fontId="9" fillId="3" borderId="15" xfId="13" applyNumberFormat="1" applyFont="1" applyFill="1" applyBorder="1" applyAlignment="1">
      <alignment horizontal="center" vertical="center" shrinkToFit="1"/>
    </xf>
    <xf numFmtId="179" fontId="9" fillId="3" borderId="1" xfId="13" applyNumberFormat="1" applyFont="1" applyFill="1" applyBorder="1" applyAlignment="1">
      <alignment horizontal="center" vertical="center" shrinkToFit="1"/>
    </xf>
    <xf numFmtId="177" fontId="9" fillId="3" borderId="15" xfId="1" applyNumberFormat="1" applyFont="1" applyFill="1" applyBorder="1" applyAlignment="1">
      <alignment horizontal="center" vertical="center" shrinkToFit="1"/>
    </xf>
    <xf numFmtId="177" fontId="9" fillId="3" borderId="1" xfId="1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</cellXfs>
  <cellStyles count="14">
    <cellStyle name="백분율 2" xfId="7"/>
    <cellStyle name="쉼표 [0]" xfId="13" builtinId="6"/>
    <cellStyle name="쉼표 [0] 2" xfId="2"/>
    <cellStyle name="쉼표 [0] 2 2" xfId="9"/>
    <cellStyle name="쉼표 [0] 2 2 2" xfId="10"/>
    <cellStyle name="쉼표 [0] 3" xfId="3"/>
    <cellStyle name="쉼표 [0] 4" xfId="12"/>
    <cellStyle name="표준" xfId="0" builtinId="0"/>
    <cellStyle name="표준 2" xfId="1"/>
    <cellStyle name="표준 2 2" xfId="4"/>
    <cellStyle name="표준 2 2 2" xfId="8"/>
    <cellStyle name="표준 3" xfId="5"/>
    <cellStyle name="표준 3 2" xfId="11"/>
    <cellStyle name="표준 4" xfId="6"/>
  </cellStyles>
  <dxfs count="0"/>
  <tableStyles count="0" defaultTableStyle="TableStyleMedium9" defaultPivotStyle="PivotStyleLight16"/>
  <colors>
    <mruColors>
      <color rgb="FFFFFFCC"/>
      <color rgb="FF0000FF"/>
      <color rgb="FF0033CC"/>
      <color rgb="FF009900"/>
      <color rgb="FFCCFFFF"/>
      <color rgb="FFFCD5B4"/>
      <color rgb="FF37FF91"/>
      <color rgb="FF65FFAB"/>
      <color rgb="FF15FF7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S15"/>
  <sheetViews>
    <sheetView tabSelected="1" view="pageBreakPreview" topLeftCell="B1" zoomScaleNormal="85" zoomScaleSheetLayoutView="100" workbookViewId="0">
      <selection activeCell="B1" sqref="B1:I1"/>
    </sheetView>
  </sheetViews>
  <sheetFormatPr defaultRowHeight="22.5" customHeight="1" x14ac:dyDescent="0.15"/>
  <cols>
    <col min="1" max="1" width="8.25" style="4" hidden="1" customWidth="1"/>
    <col min="2" max="2" width="18.875" style="4" customWidth="1"/>
    <col min="3" max="3" width="14.875" style="4" customWidth="1"/>
    <col min="4" max="4" width="9.125" style="4" customWidth="1"/>
    <col min="5" max="5" width="18.5" style="4" customWidth="1"/>
    <col min="6" max="6" width="10.625" style="28" customWidth="1"/>
    <col min="7" max="7" width="14.375" style="5" bestFit="1" customWidth="1"/>
    <col min="8" max="8" width="11.75" style="31" customWidth="1"/>
    <col min="9" max="9" width="16" style="3" bestFit="1" customWidth="1"/>
    <col min="10" max="14" width="9" style="2"/>
    <col min="15" max="16384" width="9" style="3"/>
  </cols>
  <sheetData>
    <row r="1" spans="1:19" ht="52.5" customHeight="1" x14ac:dyDescent="0.15">
      <c r="A1" s="1" t="s">
        <v>1</v>
      </c>
      <c r="B1" s="58" t="s">
        <v>9</v>
      </c>
      <c r="C1" s="58"/>
      <c r="D1" s="59"/>
      <c r="E1" s="59"/>
      <c r="F1" s="59"/>
      <c r="G1" s="59"/>
      <c r="H1" s="59"/>
      <c r="I1" s="59"/>
    </row>
    <row r="2" spans="1:19" s="7" customFormat="1" ht="18.600000000000001" customHeight="1" thickBot="1" x14ac:dyDescent="0.2">
      <c r="A2" s="13"/>
      <c r="B2" s="60" t="s">
        <v>5</v>
      </c>
      <c r="C2" s="54" t="s">
        <v>6</v>
      </c>
      <c r="D2" s="54" t="s">
        <v>3</v>
      </c>
      <c r="E2" s="54" t="s">
        <v>10</v>
      </c>
      <c r="F2" s="62" t="s">
        <v>4</v>
      </c>
      <c r="G2" s="64" t="s">
        <v>11</v>
      </c>
      <c r="H2" s="54" t="s">
        <v>8</v>
      </c>
      <c r="I2" s="56" t="s">
        <v>0</v>
      </c>
      <c r="J2" s="6"/>
      <c r="K2" s="6"/>
      <c r="L2" s="6"/>
      <c r="M2" s="6"/>
      <c r="N2" s="6"/>
    </row>
    <row r="3" spans="1:19" s="9" customFormat="1" ht="18.600000000000001" customHeight="1" x14ac:dyDescent="0.15">
      <c r="A3" s="14" t="s">
        <v>2</v>
      </c>
      <c r="B3" s="61"/>
      <c r="C3" s="55"/>
      <c r="D3" s="55"/>
      <c r="E3" s="55"/>
      <c r="F3" s="63"/>
      <c r="G3" s="65"/>
      <c r="H3" s="55"/>
      <c r="I3" s="57"/>
      <c r="J3" s="8"/>
      <c r="K3" s="8"/>
      <c r="L3" s="8"/>
      <c r="M3" s="8"/>
      <c r="N3" s="8"/>
    </row>
    <row r="4" spans="1:19" s="9" customFormat="1" ht="18.600000000000001" customHeight="1" x14ac:dyDescent="0.15">
      <c r="A4" s="15"/>
      <c r="B4" s="61"/>
      <c r="C4" s="55"/>
      <c r="D4" s="55"/>
      <c r="E4" s="55"/>
      <c r="F4" s="63"/>
      <c r="G4" s="65"/>
      <c r="H4" s="55"/>
      <c r="I4" s="57"/>
      <c r="J4" s="8"/>
      <c r="K4" s="8"/>
      <c r="L4" s="8"/>
      <c r="M4" s="8"/>
      <c r="N4" s="8"/>
    </row>
    <row r="5" spans="1:19" s="7" customFormat="1" ht="18.600000000000001" customHeight="1" x14ac:dyDescent="0.15">
      <c r="A5" s="16"/>
      <c r="B5" s="32" t="s">
        <v>7</v>
      </c>
      <c r="C5" s="33"/>
      <c r="D5" s="34">
        <f>COUNTA(D6:D13)</f>
        <v>8</v>
      </c>
      <c r="E5" s="35"/>
      <c r="F5" s="36">
        <f>SUBTOTAL(9,F6:F13)</f>
        <v>21531</v>
      </c>
      <c r="G5" s="37">
        <f>SUM(G6:G13)</f>
        <v>141714000</v>
      </c>
      <c r="H5" s="38"/>
      <c r="I5" s="39"/>
      <c r="J5" s="6"/>
      <c r="K5" s="6"/>
      <c r="L5" s="6"/>
      <c r="M5" s="6"/>
      <c r="N5" s="6"/>
    </row>
    <row r="6" spans="1:19" s="6" customFormat="1" ht="18.600000000000001" customHeight="1" x14ac:dyDescent="0.15">
      <c r="A6" s="16"/>
      <c r="B6" s="10" t="s">
        <v>26</v>
      </c>
      <c r="C6" s="11" t="s">
        <v>12</v>
      </c>
      <c r="D6" s="42" t="s">
        <v>29</v>
      </c>
      <c r="E6" s="41" t="s">
        <v>20</v>
      </c>
      <c r="F6" s="43">
        <v>12000</v>
      </c>
      <c r="G6" s="23">
        <v>9828000</v>
      </c>
      <c r="H6" s="40" t="s">
        <v>28</v>
      </c>
      <c r="I6" s="24"/>
      <c r="J6" s="25"/>
      <c r="K6" s="25"/>
      <c r="O6" s="7"/>
      <c r="P6" s="7"/>
      <c r="Q6" s="7"/>
      <c r="R6" s="7"/>
      <c r="S6" s="7"/>
    </row>
    <row r="7" spans="1:19" s="6" customFormat="1" ht="18.600000000000001" customHeight="1" x14ac:dyDescent="0.15">
      <c r="A7" s="16"/>
      <c r="B7" s="10" t="s">
        <v>26</v>
      </c>
      <c r="C7" s="11" t="s">
        <v>14</v>
      </c>
      <c r="D7" s="66" t="s">
        <v>30</v>
      </c>
      <c r="E7" s="41" t="s">
        <v>16</v>
      </c>
      <c r="F7" s="44">
        <v>8000</v>
      </c>
      <c r="G7" s="23">
        <v>9408000</v>
      </c>
      <c r="H7" s="40" t="s">
        <v>28</v>
      </c>
      <c r="I7" s="24"/>
      <c r="J7" s="25"/>
      <c r="K7" s="25"/>
      <c r="O7" s="7"/>
      <c r="P7" s="7"/>
      <c r="Q7" s="7"/>
      <c r="R7" s="7"/>
      <c r="S7" s="7"/>
    </row>
    <row r="8" spans="1:19" s="7" customFormat="1" ht="19.5" customHeight="1" x14ac:dyDescent="0.15">
      <c r="A8" s="17"/>
      <c r="B8" s="10" t="s">
        <v>26</v>
      </c>
      <c r="C8" s="11" t="s">
        <v>15</v>
      </c>
      <c r="D8" s="66" t="s">
        <v>31</v>
      </c>
      <c r="E8" s="41" t="s">
        <v>19</v>
      </c>
      <c r="F8" s="45">
        <v>1</v>
      </c>
      <c r="G8" s="23">
        <v>9400000</v>
      </c>
      <c r="H8" s="40" t="s">
        <v>28</v>
      </c>
      <c r="I8" s="24"/>
      <c r="J8" s="25"/>
      <c r="K8" s="25"/>
      <c r="L8" s="6"/>
      <c r="M8" s="6"/>
      <c r="N8" s="6"/>
    </row>
    <row r="9" spans="1:19" s="7" customFormat="1" ht="19.5" customHeight="1" x14ac:dyDescent="0.15">
      <c r="A9" s="17"/>
      <c r="B9" s="10" t="s">
        <v>26</v>
      </c>
      <c r="C9" s="11" t="s">
        <v>13</v>
      </c>
      <c r="D9" s="42" t="s">
        <v>32</v>
      </c>
      <c r="E9" s="41" t="s">
        <v>18</v>
      </c>
      <c r="F9" s="46">
        <v>1500</v>
      </c>
      <c r="G9" s="23">
        <v>7278000</v>
      </c>
      <c r="H9" s="40" t="s">
        <v>28</v>
      </c>
      <c r="I9" s="24"/>
      <c r="J9" s="25"/>
      <c r="K9" s="25"/>
      <c r="L9" s="6"/>
      <c r="M9" s="6"/>
      <c r="N9" s="6"/>
    </row>
    <row r="10" spans="1:19" s="7" customFormat="1" ht="19.5" customHeight="1" x14ac:dyDescent="0.15">
      <c r="A10" s="17"/>
      <c r="B10" s="10" t="s">
        <v>26</v>
      </c>
      <c r="C10" s="11" t="s">
        <v>25</v>
      </c>
      <c r="D10" s="42" t="s">
        <v>33</v>
      </c>
      <c r="E10" s="41" t="s">
        <v>17</v>
      </c>
      <c r="F10" s="47">
        <v>28</v>
      </c>
      <c r="G10" s="23">
        <v>7000000</v>
      </c>
      <c r="H10" s="40" t="s">
        <v>28</v>
      </c>
      <c r="I10" s="24"/>
      <c r="J10" s="25"/>
      <c r="K10" s="25"/>
      <c r="L10" s="6"/>
      <c r="M10" s="6"/>
      <c r="N10" s="6"/>
    </row>
    <row r="11" spans="1:19" s="7" customFormat="1" ht="19.5" customHeight="1" x14ac:dyDescent="0.15">
      <c r="A11" s="17"/>
      <c r="B11" s="10" t="s">
        <v>26</v>
      </c>
      <c r="C11" s="48" t="s">
        <v>23</v>
      </c>
      <c r="D11" s="66" t="s">
        <v>34</v>
      </c>
      <c r="E11" s="49" t="s">
        <v>17</v>
      </c>
      <c r="F11" s="50" t="s">
        <v>22</v>
      </c>
      <c r="G11" s="23">
        <v>80000000</v>
      </c>
      <c r="H11" s="40" t="s">
        <v>28</v>
      </c>
      <c r="I11" s="24"/>
      <c r="J11" s="25"/>
      <c r="K11" s="25"/>
      <c r="L11" s="6"/>
      <c r="M11" s="6"/>
      <c r="N11" s="6"/>
    </row>
    <row r="12" spans="1:19" s="7" customFormat="1" ht="19.5" customHeight="1" x14ac:dyDescent="0.15">
      <c r="A12" s="17"/>
      <c r="B12" s="10" t="s">
        <v>24</v>
      </c>
      <c r="C12" s="48" t="s">
        <v>27</v>
      </c>
      <c r="D12" s="42" t="s">
        <v>35</v>
      </c>
      <c r="E12" s="51" t="s">
        <v>21</v>
      </c>
      <c r="F12" s="52">
        <v>1</v>
      </c>
      <c r="G12" s="53">
        <v>9400000</v>
      </c>
      <c r="H12" s="40" t="s">
        <v>28</v>
      </c>
      <c r="I12" s="24"/>
      <c r="J12" s="25"/>
      <c r="K12" s="25"/>
      <c r="L12" s="6"/>
      <c r="M12" s="6"/>
      <c r="N12" s="6"/>
    </row>
    <row r="13" spans="1:19" s="7" customFormat="1" ht="19.5" customHeight="1" x14ac:dyDescent="0.15">
      <c r="A13" s="17"/>
      <c r="B13" s="10" t="s">
        <v>24</v>
      </c>
      <c r="C13" s="48" t="s">
        <v>15</v>
      </c>
      <c r="D13" s="66" t="s">
        <v>36</v>
      </c>
      <c r="E13" s="49" t="s">
        <v>21</v>
      </c>
      <c r="F13" s="45">
        <v>1</v>
      </c>
      <c r="G13" s="53">
        <v>9400000</v>
      </c>
      <c r="H13" s="40" t="s">
        <v>28</v>
      </c>
      <c r="I13" s="24"/>
      <c r="J13" s="25"/>
      <c r="K13" s="25"/>
      <c r="L13" s="6"/>
      <c r="M13" s="6"/>
      <c r="N13" s="6"/>
    </row>
    <row r="14" spans="1:19" s="6" customFormat="1" ht="18.600000000000001" customHeight="1" x14ac:dyDescent="0.15">
      <c r="A14" s="18"/>
      <c r="B14" s="19"/>
      <c r="C14" s="20"/>
      <c r="D14" s="20"/>
      <c r="E14" s="20"/>
      <c r="F14" s="26"/>
      <c r="G14" s="21"/>
      <c r="H14" s="29"/>
      <c r="I14" s="22"/>
    </row>
    <row r="15" spans="1:19" s="7" customFormat="1" ht="18.600000000000001" customHeight="1" x14ac:dyDescent="0.15">
      <c r="A15" s="9"/>
      <c r="B15" s="9"/>
      <c r="C15" s="9"/>
      <c r="D15" s="9"/>
      <c r="E15" s="9"/>
      <c r="F15" s="27"/>
      <c r="G15" s="12"/>
      <c r="H15" s="30"/>
      <c r="J15" s="6"/>
      <c r="K15" s="6"/>
      <c r="L15" s="6"/>
      <c r="M15" s="6"/>
      <c r="N15" s="6"/>
    </row>
  </sheetData>
  <mergeCells count="9">
    <mergeCell ref="C2:C4"/>
    <mergeCell ref="I2:I4"/>
    <mergeCell ref="B1:I1"/>
    <mergeCell ref="B2:B4"/>
    <mergeCell ref="H2:H4"/>
    <mergeCell ref="D2:D4"/>
    <mergeCell ref="E2:E4"/>
    <mergeCell ref="F2:F4"/>
    <mergeCell ref="G2:G4"/>
  </mergeCells>
  <phoneticPr fontId="5" type="noConversion"/>
  <printOptions horizontalCentered="1"/>
  <pageMargins left="7.874015748031496E-2" right="7.874015748031496E-2" top="0.78740157480314965" bottom="0.39370078740157483" header="0.78740157480314965" footer="0.78740157480314965"/>
  <pageSetup paperSize="9" scale="50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세부내역</vt:lpstr>
      <vt:lpstr>세부내역!Print_Area</vt:lpstr>
      <vt:lpstr>세부내역!Print_Titles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User</cp:lastModifiedBy>
  <cp:lastPrinted>2018-10-29T07:00:07Z</cp:lastPrinted>
  <dcterms:created xsi:type="dcterms:W3CDTF">2007-02-05T12:44:45Z</dcterms:created>
  <dcterms:modified xsi:type="dcterms:W3CDTF">2025-02-20T05:32:31Z</dcterms:modified>
</cp:coreProperties>
</file>